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Projects\Old\Charts\Playfair\"/>
    </mc:Choice>
  </mc:AlternateContent>
  <bookViews>
    <workbookView xWindow="0" yWindow="0" windowWidth="23040" windowHeight="10896" xr2:uid="{D808636B-1E5A-4B54-98AE-EBF7DEE02F95}"/>
  </bookViews>
  <sheets>
    <sheet name="Balance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3" i="1" l="1"/>
  <c r="Q52" i="1"/>
  <c r="F52" i="1"/>
  <c r="E52" i="1"/>
  <c r="G52" i="1" s="1"/>
  <c r="Q51" i="1"/>
  <c r="F51" i="1"/>
  <c r="E51" i="1"/>
  <c r="G51" i="1" s="1"/>
  <c r="Q50" i="1"/>
  <c r="F50" i="1"/>
  <c r="E50" i="1"/>
  <c r="G50" i="1" s="1"/>
  <c r="Q49" i="1"/>
  <c r="F49" i="1"/>
  <c r="E49" i="1"/>
  <c r="G49" i="1" s="1"/>
  <c r="Q48" i="1"/>
  <c r="F48" i="1"/>
  <c r="E48" i="1"/>
  <c r="G48" i="1" s="1"/>
  <c r="Q47" i="1"/>
  <c r="F47" i="1"/>
  <c r="E47" i="1"/>
  <c r="G47" i="1" s="1"/>
  <c r="Q46" i="1"/>
  <c r="F46" i="1"/>
  <c r="E46" i="1"/>
  <c r="G46" i="1" s="1"/>
  <c r="Q45" i="1"/>
  <c r="F45" i="1"/>
  <c r="E45" i="1"/>
  <c r="G45" i="1" s="1"/>
  <c r="Q44" i="1"/>
  <c r="F44" i="1"/>
  <c r="E44" i="1"/>
  <c r="G44" i="1" s="1"/>
  <c r="Q43" i="1"/>
  <c r="F43" i="1"/>
  <c r="E43" i="1"/>
  <c r="G43" i="1" s="1"/>
  <c r="Q42" i="1"/>
  <c r="F42" i="1"/>
  <c r="E42" i="1"/>
  <c r="G42" i="1" s="1"/>
  <c r="Q41" i="1"/>
  <c r="F41" i="1"/>
  <c r="E41" i="1"/>
  <c r="G41" i="1" s="1"/>
  <c r="Q40" i="1"/>
  <c r="F40" i="1"/>
  <c r="E40" i="1"/>
  <c r="G40" i="1" s="1"/>
  <c r="Q39" i="1"/>
  <c r="F39" i="1"/>
  <c r="E39" i="1"/>
  <c r="G39" i="1" s="1"/>
  <c r="Q38" i="1"/>
  <c r="F38" i="1"/>
  <c r="E38" i="1"/>
  <c r="G38" i="1" s="1"/>
  <c r="Q37" i="1"/>
  <c r="F37" i="1"/>
  <c r="E37" i="1"/>
  <c r="G37" i="1" s="1"/>
  <c r="Q36" i="1"/>
  <c r="F36" i="1"/>
  <c r="E36" i="1"/>
  <c r="G36" i="1" s="1"/>
  <c r="Q35" i="1"/>
  <c r="F35" i="1"/>
  <c r="E35" i="1"/>
  <c r="G35" i="1" s="1"/>
  <c r="Q34" i="1"/>
  <c r="F34" i="1"/>
  <c r="E34" i="1"/>
  <c r="G34" i="1" s="1"/>
  <c r="Q33" i="1"/>
  <c r="F33" i="1"/>
  <c r="E33" i="1"/>
  <c r="G33" i="1" s="1"/>
  <c r="Q32" i="1"/>
  <c r="F32" i="1"/>
  <c r="E32" i="1"/>
  <c r="G32" i="1" s="1"/>
  <c r="Q31" i="1"/>
  <c r="F31" i="1"/>
  <c r="E31" i="1"/>
  <c r="G31" i="1" s="1"/>
  <c r="Q30" i="1"/>
  <c r="F30" i="1"/>
  <c r="E30" i="1"/>
  <c r="G30" i="1" s="1"/>
  <c r="Q29" i="1"/>
  <c r="F29" i="1"/>
  <c r="E29" i="1"/>
  <c r="G29" i="1" s="1"/>
  <c r="Q28" i="1"/>
  <c r="F28" i="1"/>
  <c r="E28" i="1"/>
  <c r="G28" i="1" s="1"/>
  <c r="Q27" i="1"/>
  <c r="F27" i="1"/>
  <c r="E27" i="1"/>
  <c r="G27" i="1" s="1"/>
  <c r="Q26" i="1"/>
  <c r="F26" i="1"/>
  <c r="E26" i="1"/>
  <c r="G26" i="1" s="1"/>
  <c r="Q25" i="1"/>
  <c r="F25" i="1"/>
  <c r="E25" i="1"/>
  <c r="G25" i="1" s="1"/>
  <c r="Q24" i="1"/>
  <c r="F24" i="1"/>
  <c r="E24" i="1"/>
  <c r="G24" i="1" s="1"/>
  <c r="Q23" i="1"/>
  <c r="F23" i="1"/>
  <c r="E23" i="1"/>
  <c r="G23" i="1" s="1"/>
  <c r="Q22" i="1"/>
  <c r="F22" i="1"/>
  <c r="E22" i="1"/>
  <c r="G22" i="1" s="1"/>
  <c r="Q21" i="1"/>
  <c r="F21" i="1"/>
  <c r="E21" i="1"/>
  <c r="G21" i="1" s="1"/>
  <c r="Q20" i="1"/>
  <c r="F20" i="1"/>
  <c r="E20" i="1"/>
  <c r="G20" i="1" s="1"/>
  <c r="Q19" i="1"/>
  <c r="F19" i="1"/>
  <c r="E19" i="1"/>
  <c r="G19" i="1" s="1"/>
  <c r="Q18" i="1"/>
  <c r="F18" i="1"/>
  <c r="E18" i="1"/>
  <c r="G18" i="1" s="1"/>
  <c r="Q17" i="1"/>
  <c r="F17" i="1"/>
  <c r="E17" i="1"/>
  <c r="G17" i="1" s="1"/>
  <c r="Q16" i="1"/>
  <c r="F16" i="1"/>
  <c r="E16" i="1"/>
  <c r="G16" i="1" s="1"/>
  <c r="Q15" i="1"/>
  <c r="F15" i="1"/>
  <c r="E15" i="1"/>
  <c r="G15" i="1" s="1"/>
  <c r="Q14" i="1"/>
  <c r="F14" i="1"/>
  <c r="E14" i="1"/>
  <c r="G14" i="1" s="1"/>
  <c r="Q13" i="1"/>
  <c r="F13" i="1"/>
  <c r="E13" i="1"/>
  <c r="G13" i="1" s="1"/>
  <c r="Q12" i="1"/>
  <c r="F12" i="1"/>
  <c r="E12" i="1"/>
  <c r="G12" i="1" s="1"/>
</calcChain>
</file>

<file path=xl/sharedStrings.xml><?xml version="1.0" encoding="utf-8"?>
<sst xmlns="http://schemas.openxmlformats.org/spreadsheetml/2006/main" count="2" uniqueCount="2">
  <si>
    <t>Imports</t>
  </si>
  <si>
    <t>Exports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</si>
</sst>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437454539078788E-2"/>
          <c:y val="0.13598695323343121"/>
          <c:w val="0.85418979008145668"/>
          <c:h val="0.71476069321474256"/>
        </c:manualLayout>
      </c:layou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890240"/>
        <c:axId val="262892160"/>
      </c:lineChart>
      <c:catAx>
        <c:axId val="26289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2892160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262892160"/>
        <c:scaling>
          <c:orientation val="minMax"/>
          <c:max val="190"/>
          <c:min val="0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one"/>
        <c:crossAx val="262890240"/>
        <c:crosses val="autoZero"/>
        <c:crossBetween val="midCat"/>
        <c:majorUnit val="5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Exports and Imports to and from DENMARK &amp; NORWAY</a:t>
            </a:r>
            <a:r>
              <a:rPr lang="en-US" sz="1600" baseline="0"/>
              <a:t> from 1700 to 1780.</a:t>
            </a:r>
            <a:endParaRPr lang="en-US" sz="16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2.806934289463818E-2"/>
          <c:y val="8.0605823853608344E-2"/>
          <c:w val="0.91214203693288365"/>
          <c:h val="0.76055348729944361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E7D9B5"/>
            </a:solidFill>
            <a:ln w="12700">
              <a:noFill/>
              <a:prstDash val="solid"/>
            </a:ln>
          </c:spPr>
          <c:cat>
            <c:numRef>
              <c:f>Balance!$A$12:$A$52</c:f>
              <c:numCache>
                <c:formatCode>General</c:formatCode>
                <c:ptCount val="41"/>
                <c:pt idx="0">
                  <c:v>1700</c:v>
                </c:pt>
                <c:pt idx="1">
                  <c:v>1702</c:v>
                </c:pt>
                <c:pt idx="2">
                  <c:v>1704</c:v>
                </c:pt>
                <c:pt idx="3">
                  <c:v>1706</c:v>
                </c:pt>
                <c:pt idx="4">
                  <c:v>1708</c:v>
                </c:pt>
                <c:pt idx="5">
                  <c:v>1710</c:v>
                </c:pt>
                <c:pt idx="6">
                  <c:v>1712</c:v>
                </c:pt>
                <c:pt idx="7">
                  <c:v>1714</c:v>
                </c:pt>
                <c:pt idx="8">
                  <c:v>1716</c:v>
                </c:pt>
                <c:pt idx="9">
                  <c:v>1718</c:v>
                </c:pt>
                <c:pt idx="10">
                  <c:v>1720</c:v>
                </c:pt>
                <c:pt idx="11">
                  <c:v>1722</c:v>
                </c:pt>
                <c:pt idx="12">
                  <c:v>1724</c:v>
                </c:pt>
                <c:pt idx="13">
                  <c:v>1726</c:v>
                </c:pt>
                <c:pt idx="14">
                  <c:v>1728</c:v>
                </c:pt>
                <c:pt idx="15">
                  <c:v>1730</c:v>
                </c:pt>
                <c:pt idx="16">
                  <c:v>1732</c:v>
                </c:pt>
                <c:pt idx="17">
                  <c:v>1734</c:v>
                </c:pt>
                <c:pt idx="18">
                  <c:v>1736</c:v>
                </c:pt>
                <c:pt idx="19">
                  <c:v>1738</c:v>
                </c:pt>
                <c:pt idx="20">
                  <c:v>1740</c:v>
                </c:pt>
                <c:pt idx="21">
                  <c:v>1742</c:v>
                </c:pt>
                <c:pt idx="22">
                  <c:v>1744</c:v>
                </c:pt>
                <c:pt idx="23">
                  <c:v>1746</c:v>
                </c:pt>
                <c:pt idx="24">
                  <c:v>1748</c:v>
                </c:pt>
                <c:pt idx="25">
                  <c:v>1750</c:v>
                </c:pt>
                <c:pt idx="26">
                  <c:v>1752</c:v>
                </c:pt>
                <c:pt idx="27">
                  <c:v>1754</c:v>
                </c:pt>
                <c:pt idx="28">
                  <c:v>1756</c:v>
                </c:pt>
                <c:pt idx="29">
                  <c:v>1758</c:v>
                </c:pt>
                <c:pt idx="30">
                  <c:v>1760</c:v>
                </c:pt>
                <c:pt idx="31">
                  <c:v>1762</c:v>
                </c:pt>
                <c:pt idx="32">
                  <c:v>1764</c:v>
                </c:pt>
                <c:pt idx="33">
                  <c:v>1766</c:v>
                </c:pt>
                <c:pt idx="34">
                  <c:v>1768</c:v>
                </c:pt>
                <c:pt idx="35">
                  <c:v>1770</c:v>
                </c:pt>
                <c:pt idx="36">
                  <c:v>1772</c:v>
                </c:pt>
                <c:pt idx="37">
                  <c:v>1774</c:v>
                </c:pt>
                <c:pt idx="38">
                  <c:v>1776</c:v>
                </c:pt>
                <c:pt idx="39">
                  <c:v>1778</c:v>
                </c:pt>
                <c:pt idx="40">
                  <c:v>1780</c:v>
                </c:pt>
              </c:numCache>
            </c:numRef>
          </c:cat>
          <c:val>
            <c:numRef>
              <c:f>Balance!$G$12:$G$52</c:f>
              <c:numCache>
                <c:formatCode>General</c:formatCode>
                <c:ptCount val="4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80.8</c:v>
                </c:pt>
                <c:pt idx="28">
                  <c:v>86.4</c:v>
                </c:pt>
                <c:pt idx="29">
                  <c:v>96.3</c:v>
                </c:pt>
                <c:pt idx="30">
                  <c:v>120</c:v>
                </c:pt>
                <c:pt idx="31">
                  <c:v>133.30000000000001</c:v>
                </c:pt>
                <c:pt idx="32">
                  <c:v>146.6</c:v>
                </c:pt>
                <c:pt idx="33">
                  <c:v>152</c:v>
                </c:pt>
                <c:pt idx="34">
                  <c:v>159</c:v>
                </c:pt>
                <c:pt idx="35">
                  <c:v>163.4</c:v>
                </c:pt>
                <c:pt idx="36">
                  <c:v>169</c:v>
                </c:pt>
                <c:pt idx="37">
                  <c:v>174.9</c:v>
                </c:pt>
                <c:pt idx="38">
                  <c:v>180.7</c:v>
                </c:pt>
                <c:pt idx="39">
                  <c:v>183.4</c:v>
                </c:pt>
                <c:pt idx="40">
                  <c:v>185.3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A7-4FD7-9581-CB932BDCB32F}"/>
            </c:ext>
          </c:extLst>
        </c:ser>
        <c:ser>
          <c:idx val="1"/>
          <c:order val="1"/>
          <c:spPr>
            <a:solidFill>
              <a:srgbClr val="F7DAD7"/>
            </a:solidFill>
            <a:ln w="25400">
              <a:noFill/>
            </a:ln>
          </c:spPr>
          <c:val>
            <c:numRef>
              <c:f>Balance!$F$12:$F$52</c:f>
              <c:numCache>
                <c:formatCode>General</c:formatCode>
                <c:ptCount val="41"/>
                <c:pt idx="0">
                  <c:v>70.2</c:v>
                </c:pt>
                <c:pt idx="1">
                  <c:v>72.7</c:v>
                </c:pt>
                <c:pt idx="2">
                  <c:v>73.8</c:v>
                </c:pt>
                <c:pt idx="3">
                  <c:v>75.7</c:v>
                </c:pt>
                <c:pt idx="4">
                  <c:v>78.599999999999994</c:v>
                </c:pt>
                <c:pt idx="5">
                  <c:v>81.900000000000006</c:v>
                </c:pt>
                <c:pt idx="6">
                  <c:v>83.9</c:v>
                </c:pt>
                <c:pt idx="7">
                  <c:v>86.1</c:v>
                </c:pt>
                <c:pt idx="8">
                  <c:v>87.8</c:v>
                </c:pt>
                <c:pt idx="9">
                  <c:v>91.1</c:v>
                </c:pt>
                <c:pt idx="10">
                  <c:v>96.9</c:v>
                </c:pt>
                <c:pt idx="11">
                  <c:v>100.2</c:v>
                </c:pt>
                <c:pt idx="12">
                  <c:v>100.8</c:v>
                </c:pt>
                <c:pt idx="13">
                  <c:v>100.8</c:v>
                </c:pt>
                <c:pt idx="14">
                  <c:v>98.6</c:v>
                </c:pt>
                <c:pt idx="15">
                  <c:v>95.6</c:v>
                </c:pt>
                <c:pt idx="16">
                  <c:v>93.6</c:v>
                </c:pt>
                <c:pt idx="17">
                  <c:v>92</c:v>
                </c:pt>
                <c:pt idx="18">
                  <c:v>92.5</c:v>
                </c:pt>
                <c:pt idx="19">
                  <c:v>91.8</c:v>
                </c:pt>
                <c:pt idx="20">
                  <c:v>92.5</c:v>
                </c:pt>
                <c:pt idx="21">
                  <c:v>93.1</c:v>
                </c:pt>
                <c:pt idx="22">
                  <c:v>92</c:v>
                </c:pt>
                <c:pt idx="23">
                  <c:v>91.4</c:v>
                </c:pt>
                <c:pt idx="24">
                  <c:v>89.6</c:v>
                </c:pt>
                <c:pt idx="25">
                  <c:v>89.2</c:v>
                </c:pt>
                <c:pt idx="26">
                  <c:v>84.5</c:v>
                </c:pt>
                <c:pt idx="27">
                  <c:v>80</c:v>
                </c:pt>
                <c:pt idx="28">
                  <c:v>77.5</c:v>
                </c:pt>
                <c:pt idx="29">
                  <c:v>76.8</c:v>
                </c:pt>
                <c:pt idx="30">
                  <c:v>77.3</c:v>
                </c:pt>
                <c:pt idx="31">
                  <c:v>77.900000000000006</c:v>
                </c:pt>
                <c:pt idx="32">
                  <c:v>79.7</c:v>
                </c:pt>
                <c:pt idx="33">
                  <c:v>81.7</c:v>
                </c:pt>
                <c:pt idx="34">
                  <c:v>83.4</c:v>
                </c:pt>
                <c:pt idx="35">
                  <c:v>85.2</c:v>
                </c:pt>
                <c:pt idx="36">
                  <c:v>89.2</c:v>
                </c:pt>
                <c:pt idx="37">
                  <c:v>92.5</c:v>
                </c:pt>
                <c:pt idx="38">
                  <c:v>92.9</c:v>
                </c:pt>
                <c:pt idx="39">
                  <c:v>93.8</c:v>
                </c:pt>
                <c:pt idx="40">
                  <c:v>94.2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A7-4FD7-9581-CB932BDCB32F}"/>
            </c:ext>
          </c:extLst>
        </c:ser>
        <c:ser>
          <c:idx val="2"/>
          <c:order val="2"/>
          <c:spPr>
            <a:solidFill>
              <a:srgbClr val="FFFFFF"/>
            </a:solidFill>
            <a:ln w="12700">
              <a:noFill/>
              <a:prstDash val="solid"/>
            </a:ln>
          </c:spPr>
          <c:val>
            <c:numRef>
              <c:f>Balance!$E$12:$E$52</c:f>
              <c:numCache>
                <c:formatCode>General</c:formatCode>
                <c:ptCount val="41"/>
                <c:pt idx="0">
                  <c:v>32.299999999999997</c:v>
                </c:pt>
                <c:pt idx="1">
                  <c:v>36.799999999999997</c:v>
                </c:pt>
                <c:pt idx="2">
                  <c:v>39.200000000000003</c:v>
                </c:pt>
                <c:pt idx="3">
                  <c:v>42.5</c:v>
                </c:pt>
                <c:pt idx="4">
                  <c:v>50.3</c:v>
                </c:pt>
                <c:pt idx="5">
                  <c:v>59.1</c:v>
                </c:pt>
                <c:pt idx="6">
                  <c:v>68.2</c:v>
                </c:pt>
                <c:pt idx="7">
                  <c:v>76.599999999999994</c:v>
                </c:pt>
                <c:pt idx="8">
                  <c:v>78.599999999999994</c:v>
                </c:pt>
                <c:pt idx="9">
                  <c:v>77.5</c:v>
                </c:pt>
                <c:pt idx="10">
                  <c:v>76.599999999999994</c:v>
                </c:pt>
                <c:pt idx="11">
                  <c:v>74.599999999999994</c:v>
                </c:pt>
                <c:pt idx="12">
                  <c:v>74</c:v>
                </c:pt>
                <c:pt idx="13">
                  <c:v>71.099999999999994</c:v>
                </c:pt>
                <c:pt idx="14">
                  <c:v>67.8</c:v>
                </c:pt>
                <c:pt idx="15">
                  <c:v>63.6</c:v>
                </c:pt>
                <c:pt idx="16">
                  <c:v>61.3</c:v>
                </c:pt>
                <c:pt idx="17">
                  <c:v>61.1</c:v>
                </c:pt>
                <c:pt idx="18">
                  <c:v>61.6</c:v>
                </c:pt>
                <c:pt idx="19">
                  <c:v>62.7</c:v>
                </c:pt>
                <c:pt idx="20">
                  <c:v>65.099999999999994</c:v>
                </c:pt>
                <c:pt idx="21">
                  <c:v>70.400000000000006</c:v>
                </c:pt>
                <c:pt idx="22">
                  <c:v>74.2</c:v>
                </c:pt>
                <c:pt idx="23">
                  <c:v>76</c:v>
                </c:pt>
                <c:pt idx="24">
                  <c:v>76.8</c:v>
                </c:pt>
                <c:pt idx="25">
                  <c:v>77.900000000000006</c:v>
                </c:pt>
                <c:pt idx="26">
                  <c:v>80.400000000000006</c:v>
                </c:pt>
                <c:pt idx="27">
                  <c:v>80</c:v>
                </c:pt>
                <c:pt idx="28">
                  <c:v>77.5</c:v>
                </c:pt>
                <c:pt idx="29">
                  <c:v>76.8</c:v>
                </c:pt>
                <c:pt idx="30">
                  <c:v>77.3</c:v>
                </c:pt>
                <c:pt idx="31">
                  <c:v>77.900000000000006</c:v>
                </c:pt>
                <c:pt idx="32">
                  <c:v>79.7</c:v>
                </c:pt>
                <c:pt idx="33">
                  <c:v>81.7</c:v>
                </c:pt>
                <c:pt idx="34">
                  <c:v>83.4</c:v>
                </c:pt>
                <c:pt idx="35">
                  <c:v>85.2</c:v>
                </c:pt>
                <c:pt idx="36">
                  <c:v>89.2</c:v>
                </c:pt>
                <c:pt idx="37">
                  <c:v>92.5</c:v>
                </c:pt>
                <c:pt idx="38">
                  <c:v>92.9</c:v>
                </c:pt>
                <c:pt idx="39">
                  <c:v>93.8</c:v>
                </c:pt>
                <c:pt idx="40">
                  <c:v>94.2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A7-4FD7-9581-CB932BDCB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336512"/>
        <c:axId val="264338432"/>
      </c:areaChart>
      <c:lineChart>
        <c:grouping val="standard"/>
        <c:varyColors val="0"/>
        <c:ser>
          <c:idx val="4"/>
          <c:order val="4"/>
          <c:spPr>
            <a:ln w="38100">
              <a:solidFill>
                <a:srgbClr val="B04F5E"/>
              </a:solidFill>
              <a:prstDash val="solid"/>
            </a:ln>
          </c:spPr>
          <c:marker>
            <c:symbol val="none"/>
          </c:marker>
          <c:val>
            <c:numRef>
              <c:f>Balance!$C$12:$C$52</c:f>
              <c:numCache>
                <c:formatCode>General</c:formatCode>
                <c:ptCount val="41"/>
                <c:pt idx="0">
                  <c:v>32.299999999999997</c:v>
                </c:pt>
                <c:pt idx="1">
                  <c:v>36.799999999999997</c:v>
                </c:pt>
                <c:pt idx="2">
                  <c:v>39.200000000000003</c:v>
                </c:pt>
                <c:pt idx="3">
                  <c:v>42.5</c:v>
                </c:pt>
                <c:pt idx="4">
                  <c:v>50.3</c:v>
                </c:pt>
                <c:pt idx="5">
                  <c:v>59.1</c:v>
                </c:pt>
                <c:pt idx="6">
                  <c:v>68.2</c:v>
                </c:pt>
                <c:pt idx="7">
                  <c:v>76.599999999999994</c:v>
                </c:pt>
                <c:pt idx="8">
                  <c:v>78.599999999999994</c:v>
                </c:pt>
                <c:pt idx="9">
                  <c:v>77.5</c:v>
                </c:pt>
                <c:pt idx="10">
                  <c:v>76.599999999999994</c:v>
                </c:pt>
                <c:pt idx="11">
                  <c:v>74.599999999999994</c:v>
                </c:pt>
                <c:pt idx="12">
                  <c:v>74</c:v>
                </c:pt>
                <c:pt idx="13">
                  <c:v>71.099999999999994</c:v>
                </c:pt>
                <c:pt idx="14">
                  <c:v>67.8</c:v>
                </c:pt>
                <c:pt idx="15">
                  <c:v>63.6</c:v>
                </c:pt>
                <c:pt idx="16">
                  <c:v>61.3</c:v>
                </c:pt>
                <c:pt idx="17">
                  <c:v>61.1</c:v>
                </c:pt>
                <c:pt idx="18">
                  <c:v>61.6</c:v>
                </c:pt>
                <c:pt idx="19">
                  <c:v>62.7</c:v>
                </c:pt>
                <c:pt idx="20">
                  <c:v>65.099999999999994</c:v>
                </c:pt>
                <c:pt idx="21">
                  <c:v>70.400000000000006</c:v>
                </c:pt>
                <c:pt idx="22">
                  <c:v>74.2</c:v>
                </c:pt>
                <c:pt idx="23">
                  <c:v>76</c:v>
                </c:pt>
                <c:pt idx="24">
                  <c:v>76.8</c:v>
                </c:pt>
                <c:pt idx="25">
                  <c:v>77.900000000000006</c:v>
                </c:pt>
                <c:pt idx="26">
                  <c:v>80.400000000000006</c:v>
                </c:pt>
                <c:pt idx="27">
                  <c:v>80.8</c:v>
                </c:pt>
                <c:pt idx="28">
                  <c:v>86.4</c:v>
                </c:pt>
                <c:pt idx="29">
                  <c:v>96.3</c:v>
                </c:pt>
                <c:pt idx="30">
                  <c:v>120</c:v>
                </c:pt>
                <c:pt idx="31">
                  <c:v>133.30000000000001</c:v>
                </c:pt>
                <c:pt idx="32">
                  <c:v>146.6</c:v>
                </c:pt>
                <c:pt idx="33">
                  <c:v>152</c:v>
                </c:pt>
                <c:pt idx="34">
                  <c:v>159</c:v>
                </c:pt>
                <c:pt idx="35">
                  <c:v>163.4</c:v>
                </c:pt>
                <c:pt idx="36">
                  <c:v>169</c:v>
                </c:pt>
                <c:pt idx="37">
                  <c:v>174.9</c:v>
                </c:pt>
                <c:pt idx="38">
                  <c:v>180.7</c:v>
                </c:pt>
                <c:pt idx="39">
                  <c:v>183.4</c:v>
                </c:pt>
                <c:pt idx="40">
                  <c:v>185.3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BA7-4FD7-9581-CB932BDCB32F}"/>
            </c:ext>
          </c:extLst>
        </c:ser>
        <c:ser>
          <c:idx val="5"/>
          <c:order val="5"/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  <c:marker>
            <c:symbol val="none"/>
          </c:marker>
          <c:val>
            <c:numRef>
              <c:f>Balance!$H$12:$H$52</c:f>
              <c:numCache>
                <c:formatCode>General</c:formatCode>
                <c:ptCount val="4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BA7-4FD7-9581-CB932BDCB32F}"/>
            </c:ext>
          </c:extLst>
        </c:ser>
        <c:ser>
          <c:idx val="6"/>
          <c:order val="6"/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  <c:marker>
            <c:symbol val="none"/>
          </c:marker>
          <c:val>
            <c:numRef>
              <c:f>Balance!$I$12:$I$52</c:f>
              <c:numCache>
                <c:formatCode>General</c:formatCode>
                <c:ptCount val="4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40</c:v>
                </c:pt>
                <c:pt idx="33">
                  <c:v>40</c:v>
                </c:pt>
                <c:pt idx="34">
                  <c:v>40</c:v>
                </c:pt>
                <c:pt idx="35">
                  <c:v>40</c:v>
                </c:pt>
                <c:pt idx="36">
                  <c:v>40</c:v>
                </c:pt>
                <c:pt idx="37">
                  <c:v>40</c:v>
                </c:pt>
                <c:pt idx="38">
                  <c:v>40</c:v>
                </c:pt>
                <c:pt idx="39">
                  <c:v>40</c:v>
                </c:pt>
                <c:pt idx="40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BA7-4FD7-9581-CB932BDCB32F}"/>
            </c:ext>
          </c:extLst>
        </c:ser>
        <c:ser>
          <c:idx val="7"/>
          <c:order val="7"/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  <c:marker>
            <c:symbol val="none"/>
          </c:marker>
          <c:val>
            <c:numRef>
              <c:f>Balance!$J$12:$J$52</c:f>
              <c:numCache>
                <c:formatCode>General</c:formatCode>
                <c:ptCount val="41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60</c:v>
                </c:pt>
                <c:pt idx="21">
                  <c:v>60</c:v>
                </c:pt>
                <c:pt idx="22">
                  <c:v>60</c:v>
                </c:pt>
                <c:pt idx="23">
                  <c:v>60</c:v>
                </c:pt>
                <c:pt idx="24">
                  <c:v>60</c:v>
                </c:pt>
                <c:pt idx="25">
                  <c:v>60</c:v>
                </c:pt>
                <c:pt idx="26">
                  <c:v>60</c:v>
                </c:pt>
                <c:pt idx="27">
                  <c:v>60</c:v>
                </c:pt>
                <c:pt idx="28">
                  <c:v>60</c:v>
                </c:pt>
                <c:pt idx="29">
                  <c:v>60</c:v>
                </c:pt>
                <c:pt idx="30">
                  <c:v>60</c:v>
                </c:pt>
                <c:pt idx="31">
                  <c:v>60</c:v>
                </c:pt>
                <c:pt idx="32">
                  <c:v>60</c:v>
                </c:pt>
                <c:pt idx="33">
                  <c:v>60</c:v>
                </c:pt>
                <c:pt idx="34">
                  <c:v>60</c:v>
                </c:pt>
                <c:pt idx="35">
                  <c:v>60</c:v>
                </c:pt>
                <c:pt idx="36">
                  <c:v>60</c:v>
                </c:pt>
                <c:pt idx="37">
                  <c:v>60</c:v>
                </c:pt>
                <c:pt idx="38">
                  <c:v>60</c:v>
                </c:pt>
                <c:pt idx="39">
                  <c:v>60</c:v>
                </c:pt>
                <c:pt idx="40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BA7-4FD7-9581-CB932BDCB32F}"/>
            </c:ext>
          </c:extLst>
        </c:ser>
        <c:ser>
          <c:idx val="8"/>
          <c:order val="8"/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  <c:marker>
            <c:symbol val="none"/>
          </c:marker>
          <c:val>
            <c:numRef>
              <c:f>Balance!$K$12:$K$52</c:f>
              <c:numCache>
                <c:formatCode>General</c:formatCode>
                <c:ptCount val="41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  <c:pt idx="31">
                  <c:v>80</c:v>
                </c:pt>
                <c:pt idx="32">
                  <c:v>80</c:v>
                </c:pt>
                <c:pt idx="33">
                  <c:v>80</c:v>
                </c:pt>
                <c:pt idx="34">
                  <c:v>80</c:v>
                </c:pt>
                <c:pt idx="35">
                  <c:v>80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  <c:pt idx="39">
                  <c:v>80</c:v>
                </c:pt>
                <c:pt idx="40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BA7-4FD7-9581-CB932BDCB32F}"/>
            </c:ext>
          </c:extLst>
        </c:ser>
        <c:ser>
          <c:idx val="9"/>
          <c:order val="9"/>
          <c:spPr>
            <a:ln w="25400">
              <a:solidFill>
                <a:schemeClr val="bg1">
                  <a:lumMod val="85000"/>
                </a:schemeClr>
              </a:solidFill>
              <a:prstDash val="solid"/>
            </a:ln>
          </c:spPr>
          <c:marker>
            <c:symbol val="none"/>
          </c:marker>
          <c:val>
            <c:numRef>
              <c:f>Balance!$L$12:$L$52</c:f>
              <c:numCache>
                <c:formatCode>General</c:formatCode>
                <c:ptCount val="4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BA7-4FD7-9581-CB932BDCB32F}"/>
            </c:ext>
          </c:extLst>
        </c:ser>
        <c:ser>
          <c:idx val="10"/>
          <c:order val="10"/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  <c:marker>
            <c:symbol val="none"/>
          </c:marker>
          <c:val>
            <c:numRef>
              <c:f>Balance!$M$12:$M$52</c:f>
              <c:numCache>
                <c:formatCode>General</c:formatCode>
                <c:ptCount val="41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  <c:pt idx="20">
                  <c:v>120</c:v>
                </c:pt>
                <c:pt idx="21">
                  <c:v>120</c:v>
                </c:pt>
                <c:pt idx="22">
                  <c:v>120</c:v>
                </c:pt>
                <c:pt idx="23">
                  <c:v>120</c:v>
                </c:pt>
                <c:pt idx="24">
                  <c:v>120</c:v>
                </c:pt>
                <c:pt idx="25">
                  <c:v>120</c:v>
                </c:pt>
                <c:pt idx="26">
                  <c:v>120</c:v>
                </c:pt>
                <c:pt idx="27">
                  <c:v>120</c:v>
                </c:pt>
                <c:pt idx="28">
                  <c:v>120</c:v>
                </c:pt>
                <c:pt idx="29">
                  <c:v>120</c:v>
                </c:pt>
                <c:pt idx="30">
                  <c:v>120</c:v>
                </c:pt>
                <c:pt idx="31">
                  <c:v>120</c:v>
                </c:pt>
                <c:pt idx="32">
                  <c:v>120</c:v>
                </c:pt>
                <c:pt idx="33">
                  <c:v>120</c:v>
                </c:pt>
                <c:pt idx="34">
                  <c:v>120</c:v>
                </c:pt>
                <c:pt idx="35">
                  <c:v>120</c:v>
                </c:pt>
                <c:pt idx="36">
                  <c:v>120</c:v>
                </c:pt>
                <c:pt idx="37">
                  <c:v>120</c:v>
                </c:pt>
                <c:pt idx="38">
                  <c:v>120</c:v>
                </c:pt>
                <c:pt idx="39">
                  <c:v>120</c:v>
                </c:pt>
                <c:pt idx="40">
                  <c:v>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BA7-4FD7-9581-CB932BDCB32F}"/>
            </c:ext>
          </c:extLst>
        </c:ser>
        <c:ser>
          <c:idx val="11"/>
          <c:order val="11"/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  <c:marker>
            <c:symbol val="none"/>
          </c:marker>
          <c:val>
            <c:numRef>
              <c:f>Balance!$N$12:$N$52</c:f>
              <c:numCache>
                <c:formatCode>General</c:formatCode>
                <c:ptCount val="41"/>
                <c:pt idx="0">
                  <c:v>140</c:v>
                </c:pt>
                <c:pt idx="1">
                  <c:v>140</c:v>
                </c:pt>
                <c:pt idx="2">
                  <c:v>140</c:v>
                </c:pt>
                <c:pt idx="3">
                  <c:v>140</c:v>
                </c:pt>
                <c:pt idx="4">
                  <c:v>140</c:v>
                </c:pt>
                <c:pt idx="5">
                  <c:v>140</c:v>
                </c:pt>
                <c:pt idx="6">
                  <c:v>140</c:v>
                </c:pt>
                <c:pt idx="7">
                  <c:v>140</c:v>
                </c:pt>
                <c:pt idx="8">
                  <c:v>140</c:v>
                </c:pt>
                <c:pt idx="9">
                  <c:v>140</c:v>
                </c:pt>
                <c:pt idx="10">
                  <c:v>140</c:v>
                </c:pt>
                <c:pt idx="11">
                  <c:v>140</c:v>
                </c:pt>
                <c:pt idx="12">
                  <c:v>140</c:v>
                </c:pt>
                <c:pt idx="13">
                  <c:v>140</c:v>
                </c:pt>
                <c:pt idx="14">
                  <c:v>140</c:v>
                </c:pt>
                <c:pt idx="15">
                  <c:v>140</c:v>
                </c:pt>
                <c:pt idx="16">
                  <c:v>140</c:v>
                </c:pt>
                <c:pt idx="17">
                  <c:v>140</c:v>
                </c:pt>
                <c:pt idx="18">
                  <c:v>140</c:v>
                </c:pt>
                <c:pt idx="19">
                  <c:v>140</c:v>
                </c:pt>
                <c:pt idx="20">
                  <c:v>140</c:v>
                </c:pt>
                <c:pt idx="21">
                  <c:v>140</c:v>
                </c:pt>
                <c:pt idx="22">
                  <c:v>140</c:v>
                </c:pt>
                <c:pt idx="23">
                  <c:v>140</c:v>
                </c:pt>
                <c:pt idx="24">
                  <c:v>140</c:v>
                </c:pt>
                <c:pt idx="25">
                  <c:v>140</c:v>
                </c:pt>
                <c:pt idx="26">
                  <c:v>140</c:v>
                </c:pt>
                <c:pt idx="27">
                  <c:v>140</c:v>
                </c:pt>
                <c:pt idx="28">
                  <c:v>140</c:v>
                </c:pt>
                <c:pt idx="29">
                  <c:v>140</c:v>
                </c:pt>
                <c:pt idx="30">
                  <c:v>140</c:v>
                </c:pt>
                <c:pt idx="31">
                  <c:v>140</c:v>
                </c:pt>
                <c:pt idx="32">
                  <c:v>140</c:v>
                </c:pt>
                <c:pt idx="33">
                  <c:v>140</c:v>
                </c:pt>
                <c:pt idx="34">
                  <c:v>140</c:v>
                </c:pt>
                <c:pt idx="35">
                  <c:v>140</c:v>
                </c:pt>
                <c:pt idx="36">
                  <c:v>140</c:v>
                </c:pt>
                <c:pt idx="37">
                  <c:v>140</c:v>
                </c:pt>
                <c:pt idx="38">
                  <c:v>140</c:v>
                </c:pt>
                <c:pt idx="39">
                  <c:v>140</c:v>
                </c:pt>
                <c:pt idx="40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BA7-4FD7-9581-CB932BDCB32F}"/>
            </c:ext>
          </c:extLst>
        </c:ser>
        <c:ser>
          <c:idx val="12"/>
          <c:order val="12"/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  <c:marker>
            <c:symbol val="none"/>
          </c:marker>
          <c:val>
            <c:numRef>
              <c:f>Balance!$O$12:$O$52</c:f>
              <c:numCache>
                <c:formatCode>General</c:formatCode>
                <c:ptCount val="41"/>
                <c:pt idx="0">
                  <c:v>160</c:v>
                </c:pt>
                <c:pt idx="1">
                  <c:v>160</c:v>
                </c:pt>
                <c:pt idx="2">
                  <c:v>160</c:v>
                </c:pt>
                <c:pt idx="3">
                  <c:v>160</c:v>
                </c:pt>
                <c:pt idx="4">
                  <c:v>160</c:v>
                </c:pt>
                <c:pt idx="5">
                  <c:v>160</c:v>
                </c:pt>
                <c:pt idx="6">
                  <c:v>160</c:v>
                </c:pt>
                <c:pt idx="7">
                  <c:v>160</c:v>
                </c:pt>
                <c:pt idx="8">
                  <c:v>160</c:v>
                </c:pt>
                <c:pt idx="9">
                  <c:v>160</c:v>
                </c:pt>
                <c:pt idx="10">
                  <c:v>160</c:v>
                </c:pt>
                <c:pt idx="11">
                  <c:v>160</c:v>
                </c:pt>
                <c:pt idx="12">
                  <c:v>160</c:v>
                </c:pt>
                <c:pt idx="13">
                  <c:v>160</c:v>
                </c:pt>
                <c:pt idx="14">
                  <c:v>160</c:v>
                </c:pt>
                <c:pt idx="15">
                  <c:v>160</c:v>
                </c:pt>
                <c:pt idx="16">
                  <c:v>160</c:v>
                </c:pt>
                <c:pt idx="17">
                  <c:v>160</c:v>
                </c:pt>
                <c:pt idx="18">
                  <c:v>160</c:v>
                </c:pt>
                <c:pt idx="19">
                  <c:v>160</c:v>
                </c:pt>
                <c:pt idx="20">
                  <c:v>160</c:v>
                </c:pt>
                <c:pt idx="21">
                  <c:v>160</c:v>
                </c:pt>
                <c:pt idx="22">
                  <c:v>160</c:v>
                </c:pt>
                <c:pt idx="23">
                  <c:v>160</c:v>
                </c:pt>
                <c:pt idx="24">
                  <c:v>160</c:v>
                </c:pt>
                <c:pt idx="25">
                  <c:v>160</c:v>
                </c:pt>
                <c:pt idx="26">
                  <c:v>160</c:v>
                </c:pt>
                <c:pt idx="27">
                  <c:v>160</c:v>
                </c:pt>
                <c:pt idx="28">
                  <c:v>160</c:v>
                </c:pt>
                <c:pt idx="29">
                  <c:v>160</c:v>
                </c:pt>
                <c:pt idx="30">
                  <c:v>160</c:v>
                </c:pt>
                <c:pt idx="31">
                  <c:v>160</c:v>
                </c:pt>
                <c:pt idx="32">
                  <c:v>160</c:v>
                </c:pt>
                <c:pt idx="33">
                  <c:v>160</c:v>
                </c:pt>
                <c:pt idx="34">
                  <c:v>160</c:v>
                </c:pt>
                <c:pt idx="35">
                  <c:v>160</c:v>
                </c:pt>
                <c:pt idx="36">
                  <c:v>160</c:v>
                </c:pt>
                <c:pt idx="37">
                  <c:v>160</c:v>
                </c:pt>
                <c:pt idx="38">
                  <c:v>160</c:v>
                </c:pt>
                <c:pt idx="39">
                  <c:v>160</c:v>
                </c:pt>
                <c:pt idx="40">
                  <c:v>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BA7-4FD7-9581-CB932BDCB32F}"/>
            </c:ext>
          </c:extLst>
        </c:ser>
        <c:ser>
          <c:idx val="13"/>
          <c:order val="13"/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  <c:marker>
            <c:symbol val="none"/>
          </c:marker>
          <c:val>
            <c:numRef>
              <c:f>Balance!$P$12:$P$52</c:f>
              <c:numCache>
                <c:formatCode>General</c:formatCode>
                <c:ptCount val="41"/>
                <c:pt idx="0">
                  <c:v>180</c:v>
                </c:pt>
                <c:pt idx="1">
                  <c:v>180</c:v>
                </c:pt>
                <c:pt idx="2">
                  <c:v>180</c:v>
                </c:pt>
                <c:pt idx="3">
                  <c:v>180</c:v>
                </c:pt>
                <c:pt idx="4">
                  <c:v>180</c:v>
                </c:pt>
                <c:pt idx="5">
                  <c:v>180</c:v>
                </c:pt>
                <c:pt idx="6">
                  <c:v>180</c:v>
                </c:pt>
                <c:pt idx="7">
                  <c:v>180</c:v>
                </c:pt>
                <c:pt idx="8">
                  <c:v>180</c:v>
                </c:pt>
                <c:pt idx="9">
                  <c:v>180</c:v>
                </c:pt>
                <c:pt idx="10">
                  <c:v>180</c:v>
                </c:pt>
                <c:pt idx="11">
                  <c:v>180</c:v>
                </c:pt>
                <c:pt idx="12">
                  <c:v>180</c:v>
                </c:pt>
                <c:pt idx="13">
                  <c:v>180</c:v>
                </c:pt>
                <c:pt idx="14">
                  <c:v>180</c:v>
                </c:pt>
                <c:pt idx="15">
                  <c:v>180</c:v>
                </c:pt>
                <c:pt idx="16">
                  <c:v>180</c:v>
                </c:pt>
                <c:pt idx="17">
                  <c:v>180</c:v>
                </c:pt>
                <c:pt idx="18">
                  <c:v>180</c:v>
                </c:pt>
                <c:pt idx="19">
                  <c:v>180</c:v>
                </c:pt>
                <c:pt idx="20">
                  <c:v>180</c:v>
                </c:pt>
                <c:pt idx="21">
                  <c:v>180</c:v>
                </c:pt>
                <c:pt idx="22">
                  <c:v>180</c:v>
                </c:pt>
                <c:pt idx="23">
                  <c:v>180</c:v>
                </c:pt>
                <c:pt idx="24">
                  <c:v>180</c:v>
                </c:pt>
                <c:pt idx="25">
                  <c:v>180</c:v>
                </c:pt>
                <c:pt idx="26">
                  <c:v>180</c:v>
                </c:pt>
                <c:pt idx="27">
                  <c:v>180</c:v>
                </c:pt>
                <c:pt idx="28">
                  <c:v>180</c:v>
                </c:pt>
                <c:pt idx="29">
                  <c:v>180</c:v>
                </c:pt>
                <c:pt idx="30">
                  <c:v>180</c:v>
                </c:pt>
                <c:pt idx="31">
                  <c:v>180</c:v>
                </c:pt>
                <c:pt idx="32">
                  <c:v>180</c:v>
                </c:pt>
                <c:pt idx="33">
                  <c:v>180</c:v>
                </c:pt>
                <c:pt idx="34">
                  <c:v>180</c:v>
                </c:pt>
                <c:pt idx="35">
                  <c:v>180</c:v>
                </c:pt>
                <c:pt idx="36">
                  <c:v>180</c:v>
                </c:pt>
                <c:pt idx="37">
                  <c:v>180</c:v>
                </c:pt>
                <c:pt idx="38">
                  <c:v>180</c:v>
                </c:pt>
                <c:pt idx="39">
                  <c:v>180</c:v>
                </c:pt>
                <c:pt idx="40">
                  <c:v>180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BA7-4FD7-9581-CB932BDCB32F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errBars>
            <c:errDir val="y"/>
            <c:errBarType val="minus"/>
            <c:errValType val="percentage"/>
            <c:noEndCap val="1"/>
            <c:val val="100"/>
            <c:spPr>
              <a:ln w="3175">
                <a:solidFill>
                  <a:schemeClr val="bg1">
                    <a:lumMod val="85000"/>
                  </a:schemeClr>
                </a:solidFill>
                <a:prstDash val="solid"/>
              </a:ln>
            </c:spPr>
          </c:errBars>
          <c:val>
            <c:numRef>
              <c:f>Balance!$Q$12:$Q$52</c:f>
              <c:numCache>
                <c:formatCode>General</c:formatCode>
                <c:ptCount val="41"/>
                <c:pt idx="0">
                  <c:v>200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200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200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200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200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200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200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200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BA7-4FD7-9581-CB932BDCB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336512"/>
        <c:axId val="264338432"/>
      </c:lineChart>
      <c:lineChart>
        <c:grouping val="standard"/>
        <c:varyColors val="0"/>
        <c:ser>
          <c:idx val="3"/>
          <c:order val="3"/>
          <c:spPr>
            <a:ln w="38100">
              <a:solidFill>
                <a:srgbClr val="D79953"/>
              </a:solidFill>
              <a:prstDash val="solid"/>
            </a:ln>
          </c:spPr>
          <c:marker>
            <c:symbol val="none"/>
          </c:marker>
          <c:val>
            <c:numRef>
              <c:f>Balance!$B$12:$B$52</c:f>
              <c:numCache>
                <c:formatCode>General</c:formatCode>
                <c:ptCount val="41"/>
                <c:pt idx="0">
                  <c:v>70.2</c:v>
                </c:pt>
                <c:pt idx="1">
                  <c:v>72.7</c:v>
                </c:pt>
                <c:pt idx="2">
                  <c:v>73.8</c:v>
                </c:pt>
                <c:pt idx="3">
                  <c:v>75.7</c:v>
                </c:pt>
                <c:pt idx="4">
                  <c:v>78.599999999999994</c:v>
                </c:pt>
                <c:pt idx="5">
                  <c:v>81.900000000000006</c:v>
                </c:pt>
                <c:pt idx="6">
                  <c:v>83.9</c:v>
                </c:pt>
                <c:pt idx="7">
                  <c:v>86.1</c:v>
                </c:pt>
                <c:pt idx="8">
                  <c:v>87.8</c:v>
                </c:pt>
                <c:pt idx="9">
                  <c:v>91.1</c:v>
                </c:pt>
                <c:pt idx="10">
                  <c:v>96.9</c:v>
                </c:pt>
                <c:pt idx="11">
                  <c:v>100.2</c:v>
                </c:pt>
                <c:pt idx="12">
                  <c:v>100.8</c:v>
                </c:pt>
                <c:pt idx="13">
                  <c:v>100.8</c:v>
                </c:pt>
                <c:pt idx="14">
                  <c:v>98.6</c:v>
                </c:pt>
                <c:pt idx="15">
                  <c:v>95.6</c:v>
                </c:pt>
                <c:pt idx="16">
                  <c:v>93.6</c:v>
                </c:pt>
                <c:pt idx="17">
                  <c:v>92</c:v>
                </c:pt>
                <c:pt idx="18">
                  <c:v>92.5</c:v>
                </c:pt>
                <c:pt idx="19">
                  <c:v>91.8</c:v>
                </c:pt>
                <c:pt idx="20">
                  <c:v>92.5</c:v>
                </c:pt>
                <c:pt idx="21">
                  <c:v>93.1</c:v>
                </c:pt>
                <c:pt idx="22">
                  <c:v>92</c:v>
                </c:pt>
                <c:pt idx="23">
                  <c:v>91.4</c:v>
                </c:pt>
                <c:pt idx="24">
                  <c:v>89.6</c:v>
                </c:pt>
                <c:pt idx="25">
                  <c:v>89.2</c:v>
                </c:pt>
                <c:pt idx="26">
                  <c:v>84.5</c:v>
                </c:pt>
                <c:pt idx="27">
                  <c:v>80</c:v>
                </c:pt>
                <c:pt idx="28">
                  <c:v>77.5</c:v>
                </c:pt>
                <c:pt idx="29">
                  <c:v>76.8</c:v>
                </c:pt>
                <c:pt idx="30">
                  <c:v>77.3</c:v>
                </c:pt>
                <c:pt idx="31">
                  <c:v>77.900000000000006</c:v>
                </c:pt>
                <c:pt idx="32">
                  <c:v>79.7</c:v>
                </c:pt>
                <c:pt idx="33">
                  <c:v>81.7</c:v>
                </c:pt>
                <c:pt idx="34">
                  <c:v>83.4</c:v>
                </c:pt>
                <c:pt idx="35">
                  <c:v>85.2</c:v>
                </c:pt>
                <c:pt idx="36">
                  <c:v>89.2</c:v>
                </c:pt>
                <c:pt idx="37">
                  <c:v>92.5</c:v>
                </c:pt>
                <c:pt idx="38">
                  <c:v>92.9</c:v>
                </c:pt>
                <c:pt idx="39">
                  <c:v>93.8</c:v>
                </c:pt>
                <c:pt idx="40">
                  <c:v>94.2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EBA7-4FD7-9581-CB932BDCB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340224"/>
        <c:axId val="264341760"/>
      </c:lineChart>
      <c:catAx>
        <c:axId val="26433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0"/>
                </a:pPr>
                <a:r>
                  <a:rPr lang="en-US" sz="1500" i="1">
                    <a:latin typeface="Bell MT" pitchFamily="18" charset="0"/>
                  </a:rPr>
                  <a:t>The Bottom line is divided into Years, the Right hand line into L10,000 each.</a:t>
                </a:r>
              </a:p>
            </c:rich>
          </c:tx>
          <c:layout>
            <c:manualLayout>
              <c:xMode val="edge"/>
              <c:yMode val="edge"/>
              <c:x val="0.13932347090242236"/>
              <c:y val="0.9071282198511796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64338432"/>
        <c:crosses val="autoZero"/>
        <c:auto val="1"/>
        <c:lblAlgn val="ctr"/>
        <c:lblOffset val="0"/>
        <c:tickLblSkip val="5"/>
        <c:tickMarkSkip val="1"/>
        <c:noMultiLvlLbl val="0"/>
      </c:catAx>
      <c:valAx>
        <c:axId val="264338432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85000"/>
              </a:schemeClr>
            </a:solidFill>
            <a:prstDash val="solid"/>
          </a:ln>
        </c:spPr>
        <c:crossAx val="264336512"/>
        <c:crosses val="autoZero"/>
        <c:crossBetween val="midCat"/>
        <c:majorUnit val="20"/>
      </c:valAx>
      <c:catAx>
        <c:axId val="264340224"/>
        <c:scaling>
          <c:orientation val="minMax"/>
        </c:scaling>
        <c:delete val="1"/>
        <c:axPos val="b"/>
        <c:majorTickMark val="out"/>
        <c:minorTickMark val="none"/>
        <c:tickLblPos val="none"/>
        <c:crossAx val="264341760"/>
        <c:crosses val="autoZero"/>
        <c:auto val="1"/>
        <c:lblAlgn val="ctr"/>
        <c:lblOffset val="100"/>
        <c:noMultiLvlLbl val="0"/>
      </c:catAx>
      <c:valAx>
        <c:axId val="264341760"/>
        <c:scaling>
          <c:orientation val="minMax"/>
          <c:max val="200"/>
          <c:min val="0"/>
        </c:scaling>
        <c:delete val="0"/>
        <c:axPos val="r"/>
        <c:numFmt formatCode="[&gt;190]&quot;&quot;;[&lt;10]&quot;&quot;;0" sourceLinked="0"/>
        <c:majorTickMark val="cross"/>
        <c:minorTickMark val="none"/>
        <c:tickLblPos val="nextTo"/>
        <c:spPr>
          <a:ln w="317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en-US"/>
          </a:p>
        </c:txPr>
        <c:crossAx val="264340224"/>
        <c:crosses val="max"/>
        <c:crossBetween val="midCat"/>
        <c:majorUnit val="10"/>
      </c:valAx>
      <c:spPr>
        <a:noFill/>
        <a:ln w="9525" cmpd="sng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0" cmpd="thickThin">
      <a:solidFill>
        <a:schemeClr val="tx1">
          <a:lumMod val="85000"/>
          <a:lumOff val="15000"/>
        </a:schemeClr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18thCentury" pitchFamily="2" charset="0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411042</xdr:colOff>
      <xdr:row>1</xdr:row>
      <xdr:rowOff>144707</xdr:rowOff>
    </xdr:from>
    <xdr:to>
      <xdr:col>35</xdr:col>
      <xdr:colOff>37613</xdr:colOff>
      <xdr:row>37</xdr:row>
      <xdr:rowOff>56539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D2C2637C-A815-4EB8-B48A-3C7C18935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550131</xdr:colOff>
      <xdr:row>38</xdr:row>
      <xdr:rowOff>90608</xdr:rowOff>
    </xdr:from>
    <xdr:to>
      <xdr:col>35</xdr:col>
      <xdr:colOff>141078</xdr:colOff>
      <xdr:row>73</xdr:row>
      <xdr:rowOff>142073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DC347DED-F310-4162-BD11-343224ACD2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0.00391</cdr:x>
      <cdr:y>0.96563</cdr:y>
    </cdr:from>
    <cdr:to>
      <cdr:x>0.2792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337" y="5129213"/>
          <a:ext cx="2349500" cy="1825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 i="1">
              <a:latin typeface="Bell MT" pitchFamily="18" charset="0"/>
            </a:rPr>
            <a:t>Published as the Act directs, 1st May 1786, by W. Playfair</a:t>
          </a:r>
        </a:p>
      </cdr:txBody>
    </cdr:sp>
  </cdr:relSizeAnchor>
  <cdr:relSizeAnchor xmlns:cdr="http://schemas.openxmlformats.org/drawingml/2006/chartDrawing">
    <cdr:from>
      <cdr:x>0.71801</cdr:x>
      <cdr:y>0.96264</cdr:y>
    </cdr:from>
    <cdr:to>
      <cdr:x>0.9933</cdr:x>
      <cdr:y>0.99372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127750" y="5113338"/>
          <a:ext cx="2349500" cy="165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800" b="0" i="1">
              <a:latin typeface="Bell MT" pitchFamily="18" charset="0"/>
              <a:ea typeface="+mn-ea"/>
              <a:cs typeface="+mn-cs"/>
            </a:rPr>
            <a:t>Neele sculpt., 352 Strand, London.</a:t>
          </a:r>
          <a:endParaRPr lang="en-US" sz="800" b="0" i="1">
            <a:latin typeface="Bell MT" pitchFamily="18" charset="0"/>
          </a:endParaRPr>
        </a:p>
      </cdr:txBody>
    </cdr:sp>
  </cdr:relSizeAnchor>
  <cdr:relSizeAnchor xmlns:cdr="http://schemas.openxmlformats.org/drawingml/2006/chartDrawing">
    <cdr:from>
      <cdr:x>0.29007</cdr:x>
      <cdr:y>0.50508</cdr:y>
    </cdr:from>
    <cdr:to>
      <cdr:x>0.53417</cdr:x>
      <cdr:y>0.56217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04768" y="2682874"/>
          <a:ext cx="1939436" cy="303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2000" i="1">
              <a:latin typeface="18thCentury" pitchFamily="2" charset="0"/>
            </a:rPr>
            <a:t>BALANCE AGAINST</a:t>
          </a:r>
        </a:p>
      </cdr:txBody>
    </cdr:sp>
  </cdr:relSizeAnchor>
  <cdr:relSizeAnchor xmlns:cdr="http://schemas.openxmlformats.org/drawingml/2006/chartDrawing">
    <cdr:from>
      <cdr:x>0.74051</cdr:x>
      <cdr:y>0.22893</cdr:y>
    </cdr:from>
    <cdr:to>
      <cdr:x>0.8205</cdr:x>
      <cdr:y>0.27077</cdr:y>
    </cdr:to>
    <cdr:sp macro="" textlink="">
      <cdr:nvSpPr>
        <cdr:cNvPr id="6" name="TextBox 5"/>
        <cdr:cNvSpPr txBox="1"/>
      </cdr:nvSpPr>
      <cdr:spPr>
        <a:xfrm xmlns:a="http://schemas.openxmlformats.org/drawingml/2006/main" rot="19848158">
          <a:off x="6319836" y="1216023"/>
          <a:ext cx="682625" cy="22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18thCentury" pitchFamily="2" charset="0"/>
            </a:rPr>
            <a:t>Exports</a:t>
          </a:r>
        </a:p>
      </cdr:txBody>
    </cdr:sp>
  </cdr:relSizeAnchor>
  <cdr:relSizeAnchor xmlns:cdr="http://schemas.openxmlformats.org/drawingml/2006/chartDrawing">
    <cdr:from>
      <cdr:x>0.82124</cdr:x>
      <cdr:y>0.48565</cdr:y>
    </cdr:from>
    <cdr:to>
      <cdr:x>0.90123</cdr:x>
      <cdr:y>0.5275</cdr:y>
    </cdr:to>
    <cdr:sp macro="" textlink="">
      <cdr:nvSpPr>
        <cdr:cNvPr id="7" name="TextBox 1"/>
        <cdr:cNvSpPr txBox="1"/>
      </cdr:nvSpPr>
      <cdr:spPr>
        <a:xfrm xmlns:a="http://schemas.openxmlformats.org/drawingml/2006/main" rot="20293078">
          <a:off x="7008815" y="2579688"/>
          <a:ext cx="682625" cy="22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>
              <a:latin typeface="18thCentury" pitchFamily="2" charset="0"/>
            </a:rPr>
            <a:t>Imports</a:t>
          </a:r>
        </a:p>
      </cdr:txBody>
    </cdr:sp>
  </cdr:relSizeAnchor>
  <cdr:relSizeAnchor xmlns:cdr="http://schemas.openxmlformats.org/drawingml/2006/chartDrawing">
    <cdr:from>
      <cdr:x>0.31436</cdr:x>
      <cdr:y>0.43784</cdr:y>
    </cdr:from>
    <cdr:to>
      <cdr:x>0.39435</cdr:x>
      <cdr:y>0.47968</cdr:y>
    </cdr:to>
    <cdr:sp macro="" textlink="">
      <cdr:nvSpPr>
        <cdr:cNvPr id="8" name="TextBox 1"/>
        <cdr:cNvSpPr txBox="1"/>
      </cdr:nvSpPr>
      <cdr:spPr>
        <a:xfrm xmlns:a="http://schemas.openxmlformats.org/drawingml/2006/main" rot="767598">
          <a:off x="2682875" y="2325687"/>
          <a:ext cx="682625" cy="22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>
              <a:latin typeface="18thCentury" pitchFamily="2" charset="0"/>
            </a:rPr>
            <a:t>Line of Imports</a:t>
          </a:r>
        </a:p>
      </cdr:txBody>
    </cdr:sp>
  </cdr:relSizeAnchor>
  <cdr:relSizeAnchor xmlns:cdr="http://schemas.openxmlformats.org/drawingml/2006/chartDrawing">
    <cdr:from>
      <cdr:x>0.28832</cdr:x>
      <cdr:y>0.56934</cdr:y>
    </cdr:from>
    <cdr:to>
      <cdr:x>0.3683</cdr:x>
      <cdr:y>0.61118</cdr:y>
    </cdr:to>
    <cdr:sp macro="" textlink="">
      <cdr:nvSpPr>
        <cdr:cNvPr id="9" name="TextBox 1"/>
        <cdr:cNvSpPr txBox="1"/>
      </cdr:nvSpPr>
      <cdr:spPr>
        <a:xfrm xmlns:a="http://schemas.openxmlformats.org/drawingml/2006/main" rot="1057966">
          <a:off x="2460626" y="3024191"/>
          <a:ext cx="682625" cy="22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>
              <a:latin typeface="18thCentury" pitchFamily="2" charset="0"/>
            </a:rPr>
            <a:t>Line of Exports</a:t>
          </a:r>
        </a:p>
      </cdr:txBody>
    </cdr:sp>
  </cdr:relSizeAnchor>
  <cdr:relSizeAnchor xmlns:cdr="http://schemas.openxmlformats.org/drawingml/2006/chartDrawing">
    <cdr:from>
      <cdr:x>0.76683</cdr:x>
      <cdr:y>0.29916</cdr:y>
    </cdr:from>
    <cdr:to>
      <cdr:x>0.91099</cdr:x>
      <cdr:y>0.44411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6092795" y="1589088"/>
          <a:ext cx="1145409" cy="769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800" i="1">
              <a:latin typeface="18thCentury" pitchFamily="2" charset="0"/>
              <a:ea typeface="+mn-ea"/>
              <a:cs typeface="+mn-cs"/>
            </a:rPr>
            <a:t>BALANCE</a:t>
          </a:r>
          <a:r>
            <a:rPr lang="en-US" sz="1800" i="1" baseline="0">
              <a:latin typeface="18thCentury" pitchFamily="2" charset="0"/>
              <a:ea typeface="+mn-ea"/>
              <a:cs typeface="+mn-cs"/>
            </a:rPr>
            <a:t> </a:t>
          </a:r>
          <a:r>
            <a:rPr lang="en-US" sz="1400" i="1" baseline="0">
              <a:latin typeface="Bell MT" pitchFamily="18" charset="0"/>
              <a:ea typeface="+mn-ea"/>
              <a:cs typeface="+mn-cs"/>
            </a:rPr>
            <a:t>in</a:t>
          </a:r>
          <a:endParaRPr lang="en-US" sz="1400">
            <a:latin typeface="Bell MT" pitchFamily="18" charset="0"/>
          </a:endParaRPr>
        </a:p>
        <a:p xmlns:a="http://schemas.openxmlformats.org/drawingml/2006/main">
          <a:r>
            <a:rPr lang="en-US" sz="1800" i="1" baseline="0">
              <a:latin typeface="18thCentury" pitchFamily="2" charset="0"/>
              <a:ea typeface="+mn-ea"/>
              <a:cs typeface="+mn-cs"/>
            </a:rPr>
            <a:t>FAVOUR </a:t>
          </a:r>
          <a:r>
            <a:rPr lang="en-US" sz="1200" i="1" baseline="0">
              <a:latin typeface="Bell MT" pitchFamily="18" charset="0"/>
              <a:ea typeface="+mn-ea"/>
              <a:cs typeface="+mn-cs"/>
            </a:rPr>
            <a:t>of</a:t>
          </a:r>
          <a:endParaRPr lang="en-US" sz="1200">
            <a:latin typeface="Bell MT" pitchFamily="18" charset="0"/>
          </a:endParaRPr>
        </a:p>
        <a:p xmlns:a="http://schemas.openxmlformats.org/drawingml/2006/main">
          <a:r>
            <a:rPr lang="en-US" sz="1800" i="1" baseline="0">
              <a:latin typeface="18thCentury" pitchFamily="2" charset="0"/>
              <a:ea typeface="+mn-ea"/>
              <a:cs typeface="+mn-cs"/>
            </a:rPr>
            <a:t>ENGLAND.</a:t>
          </a:r>
          <a:endParaRPr lang="en-US" sz="1800" i="1">
            <a:latin typeface="18thCentury" pitchFamily="2" charset="0"/>
            <a:ea typeface="+mn-ea"/>
            <a:cs typeface="+mn-cs"/>
          </a:endParaRPr>
        </a:p>
        <a:p xmlns:a="http://schemas.openxmlformats.org/drawingml/2006/main">
          <a:endParaRPr lang="en-US" sz="1800">
            <a:latin typeface="18thCentury" pitchFamily="2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yfa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(2)"/>
      <sheetName val="Sheet1"/>
    </sheetNames>
    <sheetDataSet>
      <sheetData sheetId="0"/>
      <sheetData sheetId="1">
        <row r="12">
          <cell r="A12">
            <v>1700</v>
          </cell>
          <cell r="B12">
            <v>70.2</v>
          </cell>
          <cell r="C12">
            <v>32.299999999999997</v>
          </cell>
          <cell r="E12">
            <v>32.299999999999997</v>
          </cell>
          <cell r="F12">
            <v>70.2</v>
          </cell>
          <cell r="G12" t="e">
            <v>#N/A</v>
          </cell>
          <cell r="H12">
            <v>20</v>
          </cell>
          <cell r="I12">
            <v>40</v>
          </cell>
          <cell r="J12">
            <v>60</v>
          </cell>
          <cell r="K12">
            <v>80</v>
          </cell>
          <cell r="L12">
            <v>100</v>
          </cell>
          <cell r="M12">
            <v>120</v>
          </cell>
          <cell r="N12">
            <v>140</v>
          </cell>
          <cell r="O12">
            <v>160</v>
          </cell>
          <cell r="P12">
            <v>180</v>
          </cell>
          <cell r="Q12">
            <v>200</v>
          </cell>
        </row>
        <row r="13">
          <cell r="A13">
            <v>1702</v>
          </cell>
          <cell r="B13">
            <v>72.7</v>
          </cell>
          <cell r="C13">
            <v>36.799999999999997</v>
          </cell>
          <cell r="E13">
            <v>36.799999999999997</v>
          </cell>
          <cell r="F13">
            <v>72.7</v>
          </cell>
          <cell r="G13" t="e">
            <v>#N/A</v>
          </cell>
          <cell r="H13">
            <v>20</v>
          </cell>
          <cell r="I13">
            <v>40</v>
          </cell>
          <cell r="J13">
            <v>60</v>
          </cell>
          <cell r="K13">
            <v>80</v>
          </cell>
          <cell r="L13">
            <v>100</v>
          </cell>
          <cell r="M13">
            <v>120</v>
          </cell>
          <cell r="N13">
            <v>140</v>
          </cell>
          <cell r="O13">
            <v>160</v>
          </cell>
          <cell r="P13">
            <v>180</v>
          </cell>
          <cell r="Q13" t="e">
            <v>#N/A</v>
          </cell>
        </row>
        <row r="14">
          <cell r="A14">
            <v>1704</v>
          </cell>
          <cell r="B14">
            <v>73.8</v>
          </cell>
          <cell r="C14">
            <v>39.200000000000003</v>
          </cell>
          <cell r="E14">
            <v>39.200000000000003</v>
          </cell>
          <cell r="F14">
            <v>73.8</v>
          </cell>
          <cell r="G14" t="e">
            <v>#N/A</v>
          </cell>
          <cell r="H14">
            <v>20</v>
          </cell>
          <cell r="I14">
            <v>40</v>
          </cell>
          <cell r="J14">
            <v>60</v>
          </cell>
          <cell r="K14">
            <v>80</v>
          </cell>
          <cell r="L14">
            <v>100</v>
          </cell>
          <cell r="M14">
            <v>120</v>
          </cell>
          <cell r="N14">
            <v>140</v>
          </cell>
          <cell r="O14">
            <v>160</v>
          </cell>
          <cell r="P14">
            <v>180</v>
          </cell>
          <cell r="Q14" t="e">
            <v>#N/A</v>
          </cell>
        </row>
        <row r="15">
          <cell r="A15">
            <v>1706</v>
          </cell>
          <cell r="B15">
            <v>75.7</v>
          </cell>
          <cell r="C15">
            <v>42.5</v>
          </cell>
          <cell r="E15">
            <v>42.5</v>
          </cell>
          <cell r="F15">
            <v>75.7</v>
          </cell>
          <cell r="G15" t="e">
            <v>#N/A</v>
          </cell>
          <cell r="H15">
            <v>20</v>
          </cell>
          <cell r="I15">
            <v>40</v>
          </cell>
          <cell r="J15">
            <v>60</v>
          </cell>
          <cell r="K15">
            <v>80</v>
          </cell>
          <cell r="L15">
            <v>100</v>
          </cell>
          <cell r="M15">
            <v>120</v>
          </cell>
          <cell r="N15">
            <v>140</v>
          </cell>
          <cell r="O15">
            <v>160</v>
          </cell>
          <cell r="P15">
            <v>180</v>
          </cell>
          <cell r="Q15" t="e">
            <v>#N/A</v>
          </cell>
        </row>
        <row r="16">
          <cell r="A16">
            <v>1708</v>
          </cell>
          <cell r="B16">
            <v>78.599999999999994</v>
          </cell>
          <cell r="C16">
            <v>50.3</v>
          </cell>
          <cell r="E16">
            <v>50.3</v>
          </cell>
          <cell r="F16">
            <v>78.599999999999994</v>
          </cell>
          <cell r="G16" t="e">
            <v>#N/A</v>
          </cell>
          <cell r="H16">
            <v>20</v>
          </cell>
          <cell r="I16">
            <v>40</v>
          </cell>
          <cell r="J16">
            <v>60</v>
          </cell>
          <cell r="K16">
            <v>80</v>
          </cell>
          <cell r="L16">
            <v>100</v>
          </cell>
          <cell r="M16">
            <v>120</v>
          </cell>
          <cell r="N16">
            <v>140</v>
          </cell>
          <cell r="O16">
            <v>160</v>
          </cell>
          <cell r="P16">
            <v>180</v>
          </cell>
          <cell r="Q16" t="e">
            <v>#N/A</v>
          </cell>
        </row>
        <row r="17">
          <cell r="A17">
            <v>1710</v>
          </cell>
          <cell r="B17">
            <v>81.900000000000006</v>
          </cell>
          <cell r="C17">
            <v>59.1</v>
          </cell>
          <cell r="E17">
            <v>59.1</v>
          </cell>
          <cell r="F17">
            <v>81.900000000000006</v>
          </cell>
          <cell r="G17" t="e">
            <v>#N/A</v>
          </cell>
          <cell r="H17">
            <v>20</v>
          </cell>
          <cell r="I17">
            <v>40</v>
          </cell>
          <cell r="J17">
            <v>60</v>
          </cell>
          <cell r="K17">
            <v>80</v>
          </cell>
          <cell r="L17">
            <v>100</v>
          </cell>
          <cell r="M17">
            <v>120</v>
          </cell>
          <cell r="N17">
            <v>140</v>
          </cell>
          <cell r="O17">
            <v>160</v>
          </cell>
          <cell r="P17">
            <v>180</v>
          </cell>
          <cell r="Q17">
            <v>200</v>
          </cell>
        </row>
        <row r="18">
          <cell r="A18">
            <v>1712</v>
          </cell>
          <cell r="B18">
            <v>83.9</v>
          </cell>
          <cell r="C18">
            <v>68.2</v>
          </cell>
          <cell r="E18">
            <v>68.2</v>
          </cell>
          <cell r="F18">
            <v>83.9</v>
          </cell>
          <cell r="G18" t="e">
            <v>#N/A</v>
          </cell>
          <cell r="H18">
            <v>20</v>
          </cell>
          <cell r="I18">
            <v>40</v>
          </cell>
          <cell r="J18">
            <v>60</v>
          </cell>
          <cell r="K18">
            <v>80</v>
          </cell>
          <cell r="L18">
            <v>100</v>
          </cell>
          <cell r="M18">
            <v>120</v>
          </cell>
          <cell r="N18">
            <v>140</v>
          </cell>
          <cell r="O18">
            <v>160</v>
          </cell>
          <cell r="P18">
            <v>180</v>
          </cell>
          <cell r="Q18" t="e">
            <v>#N/A</v>
          </cell>
        </row>
        <row r="19">
          <cell r="A19">
            <v>1714</v>
          </cell>
          <cell r="B19">
            <v>86.1</v>
          </cell>
          <cell r="C19">
            <v>76.599999999999994</v>
          </cell>
          <cell r="E19">
            <v>76.599999999999994</v>
          </cell>
          <cell r="F19">
            <v>86.1</v>
          </cell>
          <cell r="G19" t="e">
            <v>#N/A</v>
          </cell>
          <cell r="H19">
            <v>20</v>
          </cell>
          <cell r="I19">
            <v>40</v>
          </cell>
          <cell r="J19">
            <v>60</v>
          </cell>
          <cell r="K19">
            <v>80</v>
          </cell>
          <cell r="L19">
            <v>100</v>
          </cell>
          <cell r="M19">
            <v>120</v>
          </cell>
          <cell r="N19">
            <v>140</v>
          </cell>
          <cell r="O19">
            <v>160</v>
          </cell>
          <cell r="P19">
            <v>180</v>
          </cell>
          <cell r="Q19" t="e">
            <v>#N/A</v>
          </cell>
        </row>
        <row r="20">
          <cell r="A20">
            <v>1716</v>
          </cell>
          <cell r="B20">
            <v>87.8</v>
          </cell>
          <cell r="C20">
            <v>78.599999999999994</v>
          </cell>
          <cell r="E20">
            <v>78.599999999999994</v>
          </cell>
          <cell r="F20">
            <v>87.8</v>
          </cell>
          <cell r="G20" t="e">
            <v>#N/A</v>
          </cell>
          <cell r="H20">
            <v>20</v>
          </cell>
          <cell r="I20">
            <v>40</v>
          </cell>
          <cell r="J20">
            <v>60</v>
          </cell>
          <cell r="K20">
            <v>80</v>
          </cell>
          <cell r="L20">
            <v>100</v>
          </cell>
          <cell r="M20">
            <v>120</v>
          </cell>
          <cell r="N20">
            <v>140</v>
          </cell>
          <cell r="O20">
            <v>160</v>
          </cell>
          <cell r="P20">
            <v>180</v>
          </cell>
          <cell r="Q20" t="e">
            <v>#N/A</v>
          </cell>
        </row>
        <row r="21">
          <cell r="A21">
            <v>1718</v>
          </cell>
          <cell r="B21">
            <v>91.1</v>
          </cell>
          <cell r="C21">
            <v>77.5</v>
          </cell>
          <cell r="E21">
            <v>77.5</v>
          </cell>
          <cell r="F21">
            <v>91.1</v>
          </cell>
          <cell r="G21" t="e">
            <v>#N/A</v>
          </cell>
          <cell r="H21">
            <v>20</v>
          </cell>
          <cell r="I21">
            <v>40</v>
          </cell>
          <cell r="J21">
            <v>60</v>
          </cell>
          <cell r="K21">
            <v>80</v>
          </cell>
          <cell r="L21">
            <v>100</v>
          </cell>
          <cell r="M21">
            <v>120</v>
          </cell>
          <cell r="N21">
            <v>140</v>
          </cell>
          <cell r="O21">
            <v>160</v>
          </cell>
          <cell r="P21">
            <v>180</v>
          </cell>
          <cell r="Q21" t="e">
            <v>#N/A</v>
          </cell>
        </row>
        <row r="22">
          <cell r="A22">
            <v>1720</v>
          </cell>
          <cell r="B22">
            <v>96.9</v>
          </cell>
          <cell r="C22">
            <v>76.599999999999994</v>
          </cell>
          <cell r="E22">
            <v>76.599999999999994</v>
          </cell>
          <cell r="F22">
            <v>96.9</v>
          </cell>
          <cell r="G22" t="e">
            <v>#N/A</v>
          </cell>
          <cell r="H22">
            <v>20</v>
          </cell>
          <cell r="I22">
            <v>40</v>
          </cell>
          <cell r="J22">
            <v>60</v>
          </cell>
          <cell r="K22">
            <v>80</v>
          </cell>
          <cell r="L22">
            <v>100</v>
          </cell>
          <cell r="M22">
            <v>120</v>
          </cell>
          <cell r="N22">
            <v>140</v>
          </cell>
          <cell r="O22">
            <v>160</v>
          </cell>
          <cell r="P22">
            <v>180</v>
          </cell>
          <cell r="Q22">
            <v>200</v>
          </cell>
        </row>
        <row r="23">
          <cell r="A23">
            <v>1722</v>
          </cell>
          <cell r="B23">
            <v>100.2</v>
          </cell>
          <cell r="C23">
            <v>74.599999999999994</v>
          </cell>
          <cell r="E23">
            <v>74.599999999999994</v>
          </cell>
          <cell r="F23">
            <v>100.2</v>
          </cell>
          <cell r="G23" t="e">
            <v>#N/A</v>
          </cell>
          <cell r="H23">
            <v>20</v>
          </cell>
          <cell r="I23">
            <v>40</v>
          </cell>
          <cell r="J23">
            <v>60</v>
          </cell>
          <cell r="K23">
            <v>80</v>
          </cell>
          <cell r="L23">
            <v>100</v>
          </cell>
          <cell r="M23">
            <v>120</v>
          </cell>
          <cell r="N23">
            <v>140</v>
          </cell>
          <cell r="O23">
            <v>160</v>
          </cell>
          <cell r="P23">
            <v>180</v>
          </cell>
          <cell r="Q23" t="e">
            <v>#N/A</v>
          </cell>
        </row>
        <row r="24">
          <cell r="A24">
            <v>1724</v>
          </cell>
          <cell r="B24">
            <v>100.8</v>
          </cell>
          <cell r="C24">
            <v>74</v>
          </cell>
          <cell r="E24">
            <v>74</v>
          </cell>
          <cell r="F24">
            <v>100.8</v>
          </cell>
          <cell r="G24" t="e">
            <v>#N/A</v>
          </cell>
          <cell r="H24">
            <v>20</v>
          </cell>
          <cell r="I24">
            <v>40</v>
          </cell>
          <cell r="J24">
            <v>60</v>
          </cell>
          <cell r="K24">
            <v>80</v>
          </cell>
          <cell r="L24">
            <v>100</v>
          </cell>
          <cell r="M24">
            <v>120</v>
          </cell>
          <cell r="N24">
            <v>140</v>
          </cell>
          <cell r="O24">
            <v>160</v>
          </cell>
          <cell r="P24">
            <v>180</v>
          </cell>
          <cell r="Q24" t="e">
            <v>#N/A</v>
          </cell>
        </row>
        <row r="25">
          <cell r="A25">
            <v>1726</v>
          </cell>
          <cell r="B25">
            <v>100.8</v>
          </cell>
          <cell r="C25">
            <v>71.099999999999994</v>
          </cell>
          <cell r="E25">
            <v>71.099999999999994</v>
          </cell>
          <cell r="F25">
            <v>100.8</v>
          </cell>
          <cell r="G25" t="e">
            <v>#N/A</v>
          </cell>
          <cell r="H25">
            <v>20</v>
          </cell>
          <cell r="I25">
            <v>40</v>
          </cell>
          <cell r="J25">
            <v>60</v>
          </cell>
          <cell r="K25">
            <v>80</v>
          </cell>
          <cell r="L25">
            <v>100</v>
          </cell>
          <cell r="M25">
            <v>120</v>
          </cell>
          <cell r="N25">
            <v>140</v>
          </cell>
          <cell r="O25">
            <v>160</v>
          </cell>
          <cell r="P25">
            <v>180</v>
          </cell>
          <cell r="Q25" t="e">
            <v>#N/A</v>
          </cell>
        </row>
        <row r="26">
          <cell r="A26">
            <v>1728</v>
          </cell>
          <cell r="B26">
            <v>98.6</v>
          </cell>
          <cell r="C26">
            <v>67.8</v>
          </cell>
          <cell r="E26">
            <v>67.8</v>
          </cell>
          <cell r="F26">
            <v>98.6</v>
          </cell>
          <cell r="G26" t="e">
            <v>#N/A</v>
          </cell>
          <cell r="H26">
            <v>20</v>
          </cell>
          <cell r="I26">
            <v>40</v>
          </cell>
          <cell r="J26">
            <v>60</v>
          </cell>
          <cell r="K26">
            <v>80</v>
          </cell>
          <cell r="L26">
            <v>100</v>
          </cell>
          <cell r="M26">
            <v>120</v>
          </cell>
          <cell r="N26">
            <v>140</v>
          </cell>
          <cell r="O26">
            <v>160</v>
          </cell>
          <cell r="P26">
            <v>180</v>
          </cell>
          <cell r="Q26" t="e">
            <v>#N/A</v>
          </cell>
        </row>
        <row r="27">
          <cell r="A27">
            <v>1730</v>
          </cell>
          <cell r="B27">
            <v>95.6</v>
          </cell>
          <cell r="C27">
            <v>63.6</v>
          </cell>
          <cell r="E27">
            <v>63.6</v>
          </cell>
          <cell r="F27">
            <v>95.6</v>
          </cell>
          <cell r="G27" t="e">
            <v>#N/A</v>
          </cell>
          <cell r="H27">
            <v>20</v>
          </cell>
          <cell r="I27">
            <v>40</v>
          </cell>
          <cell r="J27">
            <v>60</v>
          </cell>
          <cell r="K27">
            <v>80</v>
          </cell>
          <cell r="L27">
            <v>100</v>
          </cell>
          <cell r="M27">
            <v>120</v>
          </cell>
          <cell r="N27">
            <v>140</v>
          </cell>
          <cell r="O27">
            <v>160</v>
          </cell>
          <cell r="P27">
            <v>180</v>
          </cell>
          <cell r="Q27">
            <v>200</v>
          </cell>
        </row>
        <row r="28">
          <cell r="A28">
            <v>1732</v>
          </cell>
          <cell r="B28">
            <v>93.6</v>
          </cell>
          <cell r="C28">
            <v>61.3</v>
          </cell>
          <cell r="E28">
            <v>61.3</v>
          </cell>
          <cell r="F28">
            <v>93.6</v>
          </cell>
          <cell r="G28" t="e">
            <v>#N/A</v>
          </cell>
          <cell r="H28">
            <v>20</v>
          </cell>
          <cell r="I28">
            <v>40</v>
          </cell>
          <cell r="J28">
            <v>60</v>
          </cell>
          <cell r="K28">
            <v>80</v>
          </cell>
          <cell r="L28">
            <v>100</v>
          </cell>
          <cell r="M28">
            <v>120</v>
          </cell>
          <cell r="N28">
            <v>140</v>
          </cell>
          <cell r="O28">
            <v>160</v>
          </cell>
          <cell r="P28">
            <v>180</v>
          </cell>
          <cell r="Q28" t="e">
            <v>#N/A</v>
          </cell>
        </row>
        <row r="29">
          <cell r="A29">
            <v>1734</v>
          </cell>
          <cell r="B29">
            <v>92</v>
          </cell>
          <cell r="C29">
            <v>61.1</v>
          </cell>
          <cell r="E29">
            <v>61.1</v>
          </cell>
          <cell r="F29">
            <v>92</v>
          </cell>
          <cell r="G29" t="e">
            <v>#N/A</v>
          </cell>
          <cell r="H29">
            <v>20</v>
          </cell>
          <cell r="I29">
            <v>40</v>
          </cell>
          <cell r="J29">
            <v>60</v>
          </cell>
          <cell r="K29">
            <v>80</v>
          </cell>
          <cell r="L29">
            <v>100</v>
          </cell>
          <cell r="M29">
            <v>120</v>
          </cell>
          <cell r="N29">
            <v>140</v>
          </cell>
          <cell r="O29">
            <v>160</v>
          </cell>
          <cell r="P29">
            <v>180</v>
          </cell>
          <cell r="Q29" t="e">
            <v>#N/A</v>
          </cell>
        </row>
        <row r="30">
          <cell r="A30">
            <v>1736</v>
          </cell>
          <cell r="B30">
            <v>92.5</v>
          </cell>
          <cell r="C30">
            <v>61.6</v>
          </cell>
          <cell r="E30">
            <v>61.6</v>
          </cell>
          <cell r="F30">
            <v>92.5</v>
          </cell>
          <cell r="G30" t="e">
            <v>#N/A</v>
          </cell>
          <cell r="H30">
            <v>20</v>
          </cell>
          <cell r="I30">
            <v>40</v>
          </cell>
          <cell r="J30">
            <v>60</v>
          </cell>
          <cell r="K30">
            <v>80</v>
          </cell>
          <cell r="L30">
            <v>100</v>
          </cell>
          <cell r="M30">
            <v>120</v>
          </cell>
          <cell r="N30">
            <v>140</v>
          </cell>
          <cell r="O30">
            <v>160</v>
          </cell>
          <cell r="P30">
            <v>180</v>
          </cell>
          <cell r="Q30" t="e">
            <v>#N/A</v>
          </cell>
        </row>
        <row r="31">
          <cell r="A31">
            <v>1738</v>
          </cell>
          <cell r="B31">
            <v>91.8</v>
          </cell>
          <cell r="C31">
            <v>62.7</v>
          </cell>
          <cell r="E31">
            <v>62.7</v>
          </cell>
          <cell r="F31">
            <v>91.8</v>
          </cell>
          <cell r="G31" t="e">
            <v>#N/A</v>
          </cell>
          <cell r="H31">
            <v>20</v>
          </cell>
          <cell r="I31">
            <v>40</v>
          </cell>
          <cell r="J31">
            <v>60</v>
          </cell>
          <cell r="K31">
            <v>80</v>
          </cell>
          <cell r="L31">
            <v>100</v>
          </cell>
          <cell r="M31">
            <v>120</v>
          </cell>
          <cell r="N31">
            <v>140</v>
          </cell>
          <cell r="O31">
            <v>160</v>
          </cell>
          <cell r="P31">
            <v>180</v>
          </cell>
          <cell r="Q31" t="e">
            <v>#N/A</v>
          </cell>
        </row>
        <row r="32">
          <cell r="A32">
            <v>1740</v>
          </cell>
          <cell r="B32">
            <v>92.5</v>
          </cell>
          <cell r="C32">
            <v>65.099999999999994</v>
          </cell>
          <cell r="E32">
            <v>65.099999999999994</v>
          </cell>
          <cell r="F32">
            <v>92.5</v>
          </cell>
          <cell r="G32" t="e">
            <v>#N/A</v>
          </cell>
          <cell r="H32">
            <v>20</v>
          </cell>
          <cell r="I32">
            <v>40</v>
          </cell>
          <cell r="J32">
            <v>60</v>
          </cell>
          <cell r="K32">
            <v>80</v>
          </cell>
          <cell r="L32">
            <v>100</v>
          </cell>
          <cell r="M32">
            <v>120</v>
          </cell>
          <cell r="N32">
            <v>140</v>
          </cell>
          <cell r="O32">
            <v>160</v>
          </cell>
          <cell r="P32">
            <v>180</v>
          </cell>
          <cell r="Q32">
            <v>200</v>
          </cell>
        </row>
        <row r="33">
          <cell r="A33">
            <v>1742</v>
          </cell>
          <cell r="B33">
            <v>93.1</v>
          </cell>
          <cell r="C33">
            <v>70.400000000000006</v>
          </cell>
          <cell r="E33">
            <v>70.400000000000006</v>
          </cell>
          <cell r="F33">
            <v>93.1</v>
          </cell>
          <cell r="G33" t="e">
            <v>#N/A</v>
          </cell>
          <cell r="H33">
            <v>20</v>
          </cell>
          <cell r="I33">
            <v>40</v>
          </cell>
          <cell r="J33">
            <v>60</v>
          </cell>
          <cell r="K33">
            <v>80</v>
          </cell>
          <cell r="L33">
            <v>100</v>
          </cell>
          <cell r="M33">
            <v>120</v>
          </cell>
          <cell r="N33">
            <v>140</v>
          </cell>
          <cell r="O33">
            <v>160</v>
          </cell>
          <cell r="P33">
            <v>180</v>
          </cell>
          <cell r="Q33" t="e">
            <v>#N/A</v>
          </cell>
        </row>
        <row r="34">
          <cell r="A34">
            <v>1744</v>
          </cell>
          <cell r="B34">
            <v>92</v>
          </cell>
          <cell r="C34">
            <v>74.2</v>
          </cell>
          <cell r="E34">
            <v>74.2</v>
          </cell>
          <cell r="F34">
            <v>92</v>
          </cell>
          <cell r="G34" t="e">
            <v>#N/A</v>
          </cell>
          <cell r="H34">
            <v>20</v>
          </cell>
          <cell r="I34">
            <v>40</v>
          </cell>
          <cell r="J34">
            <v>60</v>
          </cell>
          <cell r="K34">
            <v>80</v>
          </cell>
          <cell r="L34">
            <v>100</v>
          </cell>
          <cell r="M34">
            <v>120</v>
          </cell>
          <cell r="N34">
            <v>140</v>
          </cell>
          <cell r="O34">
            <v>160</v>
          </cell>
          <cell r="P34">
            <v>180</v>
          </cell>
          <cell r="Q34" t="e">
            <v>#N/A</v>
          </cell>
        </row>
        <row r="35">
          <cell r="A35">
            <v>1746</v>
          </cell>
          <cell r="B35">
            <v>91.4</v>
          </cell>
          <cell r="C35">
            <v>76</v>
          </cell>
          <cell r="E35">
            <v>76</v>
          </cell>
          <cell r="F35">
            <v>91.4</v>
          </cell>
          <cell r="G35" t="e">
            <v>#N/A</v>
          </cell>
          <cell r="H35">
            <v>20</v>
          </cell>
          <cell r="I35">
            <v>40</v>
          </cell>
          <cell r="J35">
            <v>60</v>
          </cell>
          <cell r="K35">
            <v>80</v>
          </cell>
          <cell r="L35">
            <v>100</v>
          </cell>
          <cell r="M35">
            <v>120</v>
          </cell>
          <cell r="N35">
            <v>140</v>
          </cell>
          <cell r="O35">
            <v>160</v>
          </cell>
          <cell r="P35">
            <v>180</v>
          </cell>
          <cell r="Q35" t="e">
            <v>#N/A</v>
          </cell>
        </row>
        <row r="36">
          <cell r="A36">
            <v>1748</v>
          </cell>
          <cell r="B36">
            <v>89.6</v>
          </cell>
          <cell r="C36">
            <v>76.8</v>
          </cell>
          <cell r="E36">
            <v>76.8</v>
          </cell>
          <cell r="F36">
            <v>89.6</v>
          </cell>
          <cell r="G36" t="e">
            <v>#N/A</v>
          </cell>
          <cell r="H36">
            <v>20</v>
          </cell>
          <cell r="I36">
            <v>40</v>
          </cell>
          <cell r="J36">
            <v>60</v>
          </cell>
          <cell r="K36">
            <v>80</v>
          </cell>
          <cell r="L36">
            <v>100</v>
          </cell>
          <cell r="M36">
            <v>120</v>
          </cell>
          <cell r="N36">
            <v>140</v>
          </cell>
          <cell r="O36">
            <v>160</v>
          </cell>
          <cell r="P36">
            <v>180</v>
          </cell>
          <cell r="Q36" t="e">
            <v>#N/A</v>
          </cell>
        </row>
        <row r="37">
          <cell r="A37">
            <v>1750</v>
          </cell>
          <cell r="B37">
            <v>89.2</v>
          </cell>
          <cell r="C37">
            <v>77.900000000000006</v>
          </cell>
          <cell r="E37">
            <v>77.900000000000006</v>
          </cell>
          <cell r="F37">
            <v>89.2</v>
          </cell>
          <cell r="G37" t="e">
            <v>#N/A</v>
          </cell>
          <cell r="H37">
            <v>20</v>
          </cell>
          <cell r="I37">
            <v>40</v>
          </cell>
          <cell r="J37">
            <v>60</v>
          </cell>
          <cell r="K37">
            <v>80</v>
          </cell>
          <cell r="L37">
            <v>100</v>
          </cell>
          <cell r="M37">
            <v>120</v>
          </cell>
          <cell r="N37">
            <v>140</v>
          </cell>
          <cell r="O37">
            <v>160</v>
          </cell>
          <cell r="P37">
            <v>180</v>
          </cell>
          <cell r="Q37">
            <v>200</v>
          </cell>
        </row>
        <row r="38">
          <cell r="A38">
            <v>1752</v>
          </cell>
          <cell r="B38">
            <v>84.5</v>
          </cell>
          <cell r="C38">
            <v>80.400000000000006</v>
          </cell>
          <cell r="E38">
            <v>80.400000000000006</v>
          </cell>
          <cell r="F38">
            <v>84.5</v>
          </cell>
          <cell r="G38" t="e">
            <v>#N/A</v>
          </cell>
          <cell r="H38">
            <v>20</v>
          </cell>
          <cell r="I38">
            <v>40</v>
          </cell>
          <cell r="J38">
            <v>60</v>
          </cell>
          <cell r="K38">
            <v>80</v>
          </cell>
          <cell r="L38">
            <v>100</v>
          </cell>
          <cell r="M38">
            <v>120</v>
          </cell>
          <cell r="N38">
            <v>140</v>
          </cell>
          <cell r="O38">
            <v>160</v>
          </cell>
          <cell r="P38">
            <v>180</v>
          </cell>
          <cell r="Q38" t="e">
            <v>#N/A</v>
          </cell>
        </row>
        <row r="39">
          <cell r="A39">
            <v>1754</v>
          </cell>
          <cell r="B39">
            <v>80</v>
          </cell>
          <cell r="C39">
            <v>80.8</v>
          </cell>
          <cell r="E39">
            <v>80</v>
          </cell>
          <cell r="F39">
            <v>80</v>
          </cell>
          <cell r="G39">
            <v>80.8</v>
          </cell>
          <cell r="H39">
            <v>20</v>
          </cell>
          <cell r="I39">
            <v>40</v>
          </cell>
          <cell r="J39">
            <v>60</v>
          </cell>
          <cell r="K39">
            <v>80</v>
          </cell>
          <cell r="L39">
            <v>100</v>
          </cell>
          <cell r="M39">
            <v>120</v>
          </cell>
          <cell r="N39">
            <v>140</v>
          </cell>
          <cell r="O39">
            <v>160</v>
          </cell>
          <cell r="P39">
            <v>180</v>
          </cell>
          <cell r="Q39" t="e">
            <v>#N/A</v>
          </cell>
        </row>
        <row r="40">
          <cell r="A40">
            <v>1756</v>
          </cell>
          <cell r="B40">
            <v>77.5</v>
          </cell>
          <cell r="C40">
            <v>86.4</v>
          </cell>
          <cell r="E40">
            <v>77.5</v>
          </cell>
          <cell r="F40">
            <v>77.5</v>
          </cell>
          <cell r="G40">
            <v>86.4</v>
          </cell>
          <cell r="H40">
            <v>20</v>
          </cell>
          <cell r="I40">
            <v>40</v>
          </cell>
          <cell r="J40">
            <v>60</v>
          </cell>
          <cell r="K40">
            <v>80</v>
          </cell>
          <cell r="L40">
            <v>100</v>
          </cell>
          <cell r="M40">
            <v>120</v>
          </cell>
          <cell r="N40">
            <v>140</v>
          </cell>
          <cell r="O40">
            <v>160</v>
          </cell>
          <cell r="P40">
            <v>180</v>
          </cell>
          <cell r="Q40" t="e">
            <v>#N/A</v>
          </cell>
        </row>
        <row r="41">
          <cell r="A41">
            <v>1758</v>
          </cell>
          <cell r="B41">
            <v>76.8</v>
          </cell>
          <cell r="C41">
            <v>96.3</v>
          </cell>
          <cell r="E41">
            <v>76.8</v>
          </cell>
          <cell r="F41">
            <v>76.8</v>
          </cell>
          <cell r="G41">
            <v>96.3</v>
          </cell>
          <cell r="H41">
            <v>20</v>
          </cell>
          <cell r="I41">
            <v>40</v>
          </cell>
          <cell r="J41">
            <v>60</v>
          </cell>
          <cell r="K41">
            <v>80</v>
          </cell>
          <cell r="L41">
            <v>100</v>
          </cell>
          <cell r="M41">
            <v>120</v>
          </cell>
          <cell r="N41">
            <v>140</v>
          </cell>
          <cell r="O41">
            <v>160</v>
          </cell>
          <cell r="P41">
            <v>180</v>
          </cell>
          <cell r="Q41" t="e">
            <v>#N/A</v>
          </cell>
        </row>
        <row r="42">
          <cell r="A42">
            <v>1760</v>
          </cell>
          <cell r="B42">
            <v>77.3</v>
          </cell>
          <cell r="C42">
            <v>120</v>
          </cell>
          <cell r="E42">
            <v>77.3</v>
          </cell>
          <cell r="F42">
            <v>77.3</v>
          </cell>
          <cell r="G42">
            <v>120</v>
          </cell>
          <cell r="H42">
            <v>20</v>
          </cell>
          <cell r="I42">
            <v>40</v>
          </cell>
          <cell r="J42">
            <v>60</v>
          </cell>
          <cell r="K42">
            <v>80</v>
          </cell>
          <cell r="L42">
            <v>100</v>
          </cell>
          <cell r="M42">
            <v>120</v>
          </cell>
          <cell r="N42">
            <v>140</v>
          </cell>
          <cell r="O42">
            <v>160</v>
          </cell>
          <cell r="P42">
            <v>180</v>
          </cell>
          <cell r="Q42">
            <v>200</v>
          </cell>
        </row>
        <row r="43">
          <cell r="A43">
            <v>1762</v>
          </cell>
          <cell r="B43">
            <v>77.900000000000006</v>
          </cell>
          <cell r="C43">
            <v>133.30000000000001</v>
          </cell>
          <cell r="E43">
            <v>77.900000000000006</v>
          </cell>
          <cell r="F43">
            <v>77.900000000000006</v>
          </cell>
          <cell r="G43">
            <v>133.30000000000001</v>
          </cell>
          <cell r="H43">
            <v>20</v>
          </cell>
          <cell r="I43">
            <v>40</v>
          </cell>
          <cell r="J43">
            <v>60</v>
          </cell>
          <cell r="K43">
            <v>80</v>
          </cell>
          <cell r="L43">
            <v>100</v>
          </cell>
          <cell r="M43">
            <v>120</v>
          </cell>
          <cell r="N43">
            <v>140</v>
          </cell>
          <cell r="O43">
            <v>160</v>
          </cell>
          <cell r="P43">
            <v>180</v>
          </cell>
          <cell r="Q43" t="e">
            <v>#N/A</v>
          </cell>
        </row>
        <row r="44">
          <cell r="A44">
            <v>1764</v>
          </cell>
          <cell r="B44">
            <v>79.7</v>
          </cell>
          <cell r="C44">
            <v>146.6</v>
          </cell>
          <cell r="E44">
            <v>79.7</v>
          </cell>
          <cell r="F44">
            <v>79.7</v>
          </cell>
          <cell r="G44">
            <v>146.6</v>
          </cell>
          <cell r="H44">
            <v>20</v>
          </cell>
          <cell r="I44">
            <v>40</v>
          </cell>
          <cell r="J44">
            <v>60</v>
          </cell>
          <cell r="K44">
            <v>80</v>
          </cell>
          <cell r="L44">
            <v>100</v>
          </cell>
          <cell r="M44">
            <v>120</v>
          </cell>
          <cell r="N44">
            <v>140</v>
          </cell>
          <cell r="O44">
            <v>160</v>
          </cell>
          <cell r="P44">
            <v>180</v>
          </cell>
          <cell r="Q44" t="e">
            <v>#N/A</v>
          </cell>
        </row>
        <row r="45">
          <cell r="A45">
            <v>1766</v>
          </cell>
          <cell r="B45">
            <v>81.7</v>
          </cell>
          <cell r="C45">
            <v>152</v>
          </cell>
          <cell r="E45">
            <v>81.7</v>
          </cell>
          <cell r="F45">
            <v>81.7</v>
          </cell>
          <cell r="G45">
            <v>152</v>
          </cell>
          <cell r="H45">
            <v>20</v>
          </cell>
          <cell r="I45">
            <v>40</v>
          </cell>
          <cell r="J45">
            <v>60</v>
          </cell>
          <cell r="K45">
            <v>80</v>
          </cell>
          <cell r="L45">
            <v>100</v>
          </cell>
          <cell r="M45">
            <v>120</v>
          </cell>
          <cell r="N45">
            <v>140</v>
          </cell>
          <cell r="O45">
            <v>160</v>
          </cell>
          <cell r="P45">
            <v>180</v>
          </cell>
          <cell r="Q45" t="e">
            <v>#N/A</v>
          </cell>
        </row>
        <row r="46">
          <cell r="A46">
            <v>1768</v>
          </cell>
          <cell r="B46">
            <v>83.4</v>
          </cell>
          <cell r="C46">
            <v>159</v>
          </cell>
          <cell r="E46">
            <v>83.4</v>
          </cell>
          <cell r="F46">
            <v>83.4</v>
          </cell>
          <cell r="G46">
            <v>159</v>
          </cell>
          <cell r="H46">
            <v>20</v>
          </cell>
          <cell r="I46">
            <v>40</v>
          </cell>
          <cell r="J46">
            <v>60</v>
          </cell>
          <cell r="K46">
            <v>80</v>
          </cell>
          <cell r="L46">
            <v>100</v>
          </cell>
          <cell r="M46">
            <v>120</v>
          </cell>
          <cell r="N46">
            <v>140</v>
          </cell>
          <cell r="O46">
            <v>160</v>
          </cell>
          <cell r="P46">
            <v>180</v>
          </cell>
          <cell r="Q46" t="e">
            <v>#N/A</v>
          </cell>
        </row>
        <row r="47">
          <cell r="A47">
            <v>1770</v>
          </cell>
          <cell r="B47">
            <v>85.2</v>
          </cell>
          <cell r="C47">
            <v>163.4</v>
          </cell>
          <cell r="E47">
            <v>85.2</v>
          </cell>
          <cell r="F47">
            <v>85.2</v>
          </cell>
          <cell r="G47">
            <v>163.4</v>
          </cell>
          <cell r="H47">
            <v>20</v>
          </cell>
          <cell r="I47">
            <v>40</v>
          </cell>
          <cell r="J47">
            <v>60</v>
          </cell>
          <cell r="K47">
            <v>80</v>
          </cell>
          <cell r="L47">
            <v>100</v>
          </cell>
          <cell r="M47">
            <v>120</v>
          </cell>
          <cell r="N47">
            <v>140</v>
          </cell>
          <cell r="O47">
            <v>160</v>
          </cell>
          <cell r="P47">
            <v>180</v>
          </cell>
          <cell r="Q47">
            <v>200</v>
          </cell>
        </row>
        <row r="48">
          <cell r="A48">
            <v>1772</v>
          </cell>
          <cell r="B48">
            <v>89.2</v>
          </cell>
          <cell r="C48">
            <v>169</v>
          </cell>
          <cell r="E48">
            <v>89.2</v>
          </cell>
          <cell r="F48">
            <v>89.2</v>
          </cell>
          <cell r="G48">
            <v>169</v>
          </cell>
          <cell r="H48">
            <v>20</v>
          </cell>
          <cell r="I48">
            <v>40</v>
          </cell>
          <cell r="J48">
            <v>60</v>
          </cell>
          <cell r="K48">
            <v>80</v>
          </cell>
          <cell r="L48">
            <v>100</v>
          </cell>
          <cell r="M48">
            <v>120</v>
          </cell>
          <cell r="N48">
            <v>140</v>
          </cell>
          <cell r="O48">
            <v>160</v>
          </cell>
          <cell r="P48">
            <v>180</v>
          </cell>
          <cell r="Q48" t="e">
            <v>#N/A</v>
          </cell>
        </row>
        <row r="49">
          <cell r="A49">
            <v>1774</v>
          </cell>
          <cell r="B49">
            <v>92.5</v>
          </cell>
          <cell r="C49">
            <v>174.9</v>
          </cell>
          <cell r="E49">
            <v>92.5</v>
          </cell>
          <cell r="F49">
            <v>92.5</v>
          </cell>
          <cell r="G49">
            <v>174.9</v>
          </cell>
          <cell r="H49">
            <v>20</v>
          </cell>
          <cell r="I49">
            <v>40</v>
          </cell>
          <cell r="J49">
            <v>60</v>
          </cell>
          <cell r="K49">
            <v>80</v>
          </cell>
          <cell r="L49">
            <v>100</v>
          </cell>
          <cell r="M49">
            <v>120</v>
          </cell>
          <cell r="N49">
            <v>140</v>
          </cell>
          <cell r="O49">
            <v>160</v>
          </cell>
          <cell r="P49">
            <v>180</v>
          </cell>
          <cell r="Q49" t="e">
            <v>#N/A</v>
          </cell>
        </row>
        <row r="50">
          <cell r="A50">
            <v>1776</v>
          </cell>
          <cell r="B50">
            <v>92.9</v>
          </cell>
          <cell r="C50">
            <v>180.7</v>
          </cell>
          <cell r="E50">
            <v>92.9</v>
          </cell>
          <cell r="F50">
            <v>92.9</v>
          </cell>
          <cell r="G50">
            <v>180.7</v>
          </cell>
          <cell r="H50">
            <v>20</v>
          </cell>
          <cell r="I50">
            <v>40</v>
          </cell>
          <cell r="J50">
            <v>60</v>
          </cell>
          <cell r="K50">
            <v>80</v>
          </cell>
          <cell r="L50">
            <v>100</v>
          </cell>
          <cell r="M50">
            <v>120</v>
          </cell>
          <cell r="N50">
            <v>140</v>
          </cell>
          <cell r="O50">
            <v>160</v>
          </cell>
          <cell r="P50">
            <v>180</v>
          </cell>
          <cell r="Q50" t="e">
            <v>#N/A</v>
          </cell>
        </row>
        <row r="51">
          <cell r="A51">
            <v>1778</v>
          </cell>
          <cell r="B51">
            <v>93.8</v>
          </cell>
          <cell r="C51">
            <v>183.4</v>
          </cell>
          <cell r="E51">
            <v>93.8</v>
          </cell>
          <cell r="F51">
            <v>93.8</v>
          </cell>
          <cell r="G51">
            <v>183.4</v>
          </cell>
          <cell r="H51">
            <v>20</v>
          </cell>
          <cell r="I51">
            <v>40</v>
          </cell>
          <cell r="J51">
            <v>60</v>
          </cell>
          <cell r="K51">
            <v>80</v>
          </cell>
          <cell r="L51">
            <v>100</v>
          </cell>
          <cell r="M51">
            <v>120</v>
          </cell>
          <cell r="N51">
            <v>140</v>
          </cell>
          <cell r="O51">
            <v>160</v>
          </cell>
          <cell r="P51">
            <v>180</v>
          </cell>
          <cell r="Q51" t="e">
            <v>#N/A</v>
          </cell>
        </row>
        <row r="52">
          <cell r="A52">
            <v>1780</v>
          </cell>
          <cell r="B52">
            <v>94.2</v>
          </cell>
          <cell r="C52">
            <v>185.3</v>
          </cell>
          <cell r="E52">
            <v>94.2</v>
          </cell>
          <cell r="F52">
            <v>94.2</v>
          </cell>
          <cell r="G52">
            <v>185.3</v>
          </cell>
          <cell r="H52">
            <v>20</v>
          </cell>
          <cell r="I52">
            <v>40</v>
          </cell>
          <cell r="J52">
            <v>60</v>
          </cell>
          <cell r="K52">
            <v>80</v>
          </cell>
          <cell r="L52">
            <v>100</v>
          </cell>
          <cell r="M52">
            <v>120</v>
          </cell>
          <cell r="N52">
            <v>140</v>
          </cell>
          <cell r="O52">
            <v>160</v>
          </cell>
          <cell r="P52">
            <v>180</v>
          </cell>
          <cell r="Q52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6880F-E913-4CB7-A6A3-9DA2D8EFAAA4}">
  <dimension ref="A1:Q53"/>
  <sheetViews>
    <sheetView tabSelected="1" zoomScale="52" zoomScaleNormal="52" workbookViewId="0">
      <selection activeCell="A7" sqref="A7"/>
    </sheetView>
  </sheetViews>
  <sheetFormatPr defaultRowHeight="13.2" x14ac:dyDescent="0.25"/>
  <cols>
    <col min="2" max="3" width="8.88671875" style="2"/>
    <col min="12" max="12" width="12.109375" bestFit="1" customWidth="1"/>
  </cols>
  <sheetData>
    <row r="1" spans="1:17" x14ac:dyDescent="0.25">
      <c r="B1" s="1"/>
      <c r="C1" s="1"/>
    </row>
    <row r="2" spans="1:17" x14ac:dyDescent="0.25">
      <c r="B2" s="1"/>
      <c r="C2" s="1"/>
    </row>
    <row r="3" spans="1:17" x14ac:dyDescent="0.25">
      <c r="B3" s="1"/>
      <c r="C3" s="1"/>
    </row>
    <row r="4" spans="1:17" x14ac:dyDescent="0.25">
      <c r="B4" s="1"/>
      <c r="C4" s="1"/>
    </row>
    <row r="5" spans="1:17" x14ac:dyDescent="0.25">
      <c r="B5" s="1"/>
      <c r="C5" s="1"/>
    </row>
    <row r="11" spans="1:17" x14ac:dyDescent="0.25">
      <c r="B11" s="2" t="s">
        <v>0</v>
      </c>
      <c r="C11" s="2" t="s">
        <v>1</v>
      </c>
    </row>
    <row r="12" spans="1:17" x14ac:dyDescent="0.25">
      <c r="A12">
        <v>1700</v>
      </c>
      <c r="B12" s="2">
        <v>70.2</v>
      </c>
      <c r="C12" s="2">
        <v>32.299999999999997</v>
      </c>
      <c r="E12">
        <f>MIN(B12:C12)</f>
        <v>32.299999999999997</v>
      </c>
      <c r="F12">
        <f>+B12</f>
        <v>70.2</v>
      </c>
      <c r="G12" t="e">
        <f>IF(C12&gt;E12,C12,NA())</f>
        <v>#N/A</v>
      </c>
      <c r="H12">
        <v>20</v>
      </c>
      <c r="I12">
        <v>40</v>
      </c>
      <c r="J12">
        <v>60</v>
      </c>
      <c r="K12">
        <v>80</v>
      </c>
      <c r="L12">
        <v>100</v>
      </c>
      <c r="M12">
        <v>120</v>
      </c>
      <c r="N12">
        <v>140</v>
      </c>
      <c r="O12">
        <v>160</v>
      </c>
      <c r="P12">
        <v>180</v>
      </c>
      <c r="Q12">
        <f>IF(MOD(A12,10)=0,200,NA())</f>
        <v>200</v>
      </c>
    </row>
    <row r="13" spans="1:17" x14ac:dyDescent="0.25">
      <c r="A13">
        <v>1702</v>
      </c>
      <c r="B13" s="2">
        <v>72.7</v>
      </c>
      <c r="C13" s="2">
        <v>36.799999999999997</v>
      </c>
      <c r="E13">
        <f t="shared" ref="E13:E52" si="0">MIN(B13:C13)</f>
        <v>36.799999999999997</v>
      </c>
      <c r="F13">
        <f t="shared" ref="F13:F52" si="1">+B13</f>
        <v>72.7</v>
      </c>
      <c r="G13" t="e">
        <f t="shared" ref="G13:G52" si="2">IF(C13&gt;E13,C13,NA())</f>
        <v>#N/A</v>
      </c>
      <c r="H13">
        <v>20</v>
      </c>
      <c r="I13">
        <v>40</v>
      </c>
      <c r="J13">
        <v>60</v>
      </c>
      <c r="K13">
        <v>80</v>
      </c>
      <c r="L13">
        <v>100</v>
      </c>
      <c r="M13">
        <v>120</v>
      </c>
      <c r="N13">
        <v>140</v>
      </c>
      <c r="O13">
        <v>160</v>
      </c>
      <c r="P13">
        <v>180</v>
      </c>
      <c r="Q13" t="e">
        <f t="shared" ref="Q13:Q53" si="3">IF(MOD(A13,10)=0,200,NA())</f>
        <v>#N/A</v>
      </c>
    </row>
    <row r="14" spans="1:17" x14ac:dyDescent="0.25">
      <c r="A14">
        <v>1704</v>
      </c>
      <c r="B14" s="2">
        <v>73.8</v>
      </c>
      <c r="C14" s="2">
        <v>39.200000000000003</v>
      </c>
      <c r="E14">
        <f t="shared" si="0"/>
        <v>39.200000000000003</v>
      </c>
      <c r="F14">
        <f t="shared" si="1"/>
        <v>73.8</v>
      </c>
      <c r="G14" t="e">
        <f t="shared" si="2"/>
        <v>#N/A</v>
      </c>
      <c r="H14">
        <v>20</v>
      </c>
      <c r="I14">
        <v>40</v>
      </c>
      <c r="J14">
        <v>60</v>
      </c>
      <c r="K14">
        <v>80</v>
      </c>
      <c r="L14">
        <v>100</v>
      </c>
      <c r="M14">
        <v>120</v>
      </c>
      <c r="N14">
        <v>140</v>
      </c>
      <c r="O14">
        <v>160</v>
      </c>
      <c r="P14">
        <v>180</v>
      </c>
      <c r="Q14" t="e">
        <f t="shared" si="3"/>
        <v>#N/A</v>
      </c>
    </row>
    <row r="15" spans="1:17" x14ac:dyDescent="0.25">
      <c r="A15">
        <v>1706</v>
      </c>
      <c r="B15" s="2">
        <v>75.7</v>
      </c>
      <c r="C15" s="2">
        <v>42.5</v>
      </c>
      <c r="E15">
        <f t="shared" si="0"/>
        <v>42.5</v>
      </c>
      <c r="F15">
        <f t="shared" si="1"/>
        <v>75.7</v>
      </c>
      <c r="G15" t="e">
        <f t="shared" si="2"/>
        <v>#N/A</v>
      </c>
      <c r="H15">
        <v>20</v>
      </c>
      <c r="I15">
        <v>40</v>
      </c>
      <c r="J15">
        <v>60</v>
      </c>
      <c r="K15">
        <v>80</v>
      </c>
      <c r="L15">
        <v>100</v>
      </c>
      <c r="M15">
        <v>120</v>
      </c>
      <c r="N15">
        <v>140</v>
      </c>
      <c r="O15">
        <v>160</v>
      </c>
      <c r="P15">
        <v>180</v>
      </c>
      <c r="Q15" t="e">
        <f t="shared" si="3"/>
        <v>#N/A</v>
      </c>
    </row>
    <row r="16" spans="1:17" x14ac:dyDescent="0.25">
      <c r="A16">
        <v>1708</v>
      </c>
      <c r="B16" s="2">
        <v>78.599999999999994</v>
      </c>
      <c r="C16" s="2">
        <v>50.3</v>
      </c>
      <c r="E16">
        <f t="shared" si="0"/>
        <v>50.3</v>
      </c>
      <c r="F16">
        <f t="shared" si="1"/>
        <v>78.599999999999994</v>
      </c>
      <c r="G16" t="e">
        <f t="shared" si="2"/>
        <v>#N/A</v>
      </c>
      <c r="H16">
        <v>20</v>
      </c>
      <c r="I16">
        <v>40</v>
      </c>
      <c r="J16">
        <v>60</v>
      </c>
      <c r="K16">
        <v>80</v>
      </c>
      <c r="L16">
        <v>100</v>
      </c>
      <c r="M16">
        <v>120</v>
      </c>
      <c r="N16">
        <v>140</v>
      </c>
      <c r="O16">
        <v>160</v>
      </c>
      <c r="P16">
        <v>180</v>
      </c>
      <c r="Q16" t="e">
        <f t="shared" si="3"/>
        <v>#N/A</v>
      </c>
    </row>
    <row r="17" spans="1:17" x14ac:dyDescent="0.25">
      <c r="A17">
        <v>1710</v>
      </c>
      <c r="B17" s="2">
        <v>81.900000000000006</v>
      </c>
      <c r="C17" s="2">
        <v>59.1</v>
      </c>
      <c r="E17">
        <f t="shared" si="0"/>
        <v>59.1</v>
      </c>
      <c r="F17">
        <f t="shared" si="1"/>
        <v>81.900000000000006</v>
      </c>
      <c r="G17" t="e">
        <f t="shared" si="2"/>
        <v>#N/A</v>
      </c>
      <c r="H17">
        <v>20</v>
      </c>
      <c r="I17">
        <v>40</v>
      </c>
      <c r="J17">
        <v>60</v>
      </c>
      <c r="K17">
        <v>80</v>
      </c>
      <c r="L17">
        <v>100</v>
      </c>
      <c r="M17">
        <v>120</v>
      </c>
      <c r="N17">
        <v>140</v>
      </c>
      <c r="O17">
        <v>160</v>
      </c>
      <c r="P17">
        <v>180</v>
      </c>
      <c r="Q17">
        <f t="shared" si="3"/>
        <v>200</v>
      </c>
    </row>
    <row r="18" spans="1:17" x14ac:dyDescent="0.25">
      <c r="A18">
        <v>1712</v>
      </c>
      <c r="B18" s="2">
        <v>83.9</v>
      </c>
      <c r="C18" s="2">
        <v>68.2</v>
      </c>
      <c r="E18">
        <f t="shared" si="0"/>
        <v>68.2</v>
      </c>
      <c r="F18">
        <f t="shared" si="1"/>
        <v>83.9</v>
      </c>
      <c r="G18" t="e">
        <f t="shared" si="2"/>
        <v>#N/A</v>
      </c>
      <c r="H18">
        <v>20</v>
      </c>
      <c r="I18">
        <v>40</v>
      </c>
      <c r="J18">
        <v>60</v>
      </c>
      <c r="K18">
        <v>80</v>
      </c>
      <c r="L18">
        <v>100</v>
      </c>
      <c r="M18">
        <v>120</v>
      </c>
      <c r="N18">
        <v>140</v>
      </c>
      <c r="O18">
        <v>160</v>
      </c>
      <c r="P18">
        <v>180</v>
      </c>
      <c r="Q18" t="e">
        <f t="shared" si="3"/>
        <v>#N/A</v>
      </c>
    </row>
    <row r="19" spans="1:17" x14ac:dyDescent="0.25">
      <c r="A19">
        <v>1714</v>
      </c>
      <c r="B19" s="2">
        <v>86.1</v>
      </c>
      <c r="C19" s="2">
        <v>76.599999999999994</v>
      </c>
      <c r="E19">
        <f t="shared" si="0"/>
        <v>76.599999999999994</v>
      </c>
      <c r="F19">
        <f t="shared" si="1"/>
        <v>86.1</v>
      </c>
      <c r="G19" t="e">
        <f t="shared" si="2"/>
        <v>#N/A</v>
      </c>
      <c r="H19">
        <v>20</v>
      </c>
      <c r="I19">
        <v>40</v>
      </c>
      <c r="J19">
        <v>60</v>
      </c>
      <c r="K19">
        <v>80</v>
      </c>
      <c r="L19">
        <v>100</v>
      </c>
      <c r="M19">
        <v>120</v>
      </c>
      <c r="N19">
        <v>140</v>
      </c>
      <c r="O19">
        <v>160</v>
      </c>
      <c r="P19">
        <v>180</v>
      </c>
      <c r="Q19" t="e">
        <f t="shared" si="3"/>
        <v>#N/A</v>
      </c>
    </row>
    <row r="20" spans="1:17" x14ac:dyDescent="0.25">
      <c r="A20">
        <v>1716</v>
      </c>
      <c r="B20" s="2">
        <v>87.8</v>
      </c>
      <c r="C20" s="2">
        <v>78.599999999999994</v>
      </c>
      <c r="E20">
        <f t="shared" si="0"/>
        <v>78.599999999999994</v>
      </c>
      <c r="F20">
        <f t="shared" si="1"/>
        <v>87.8</v>
      </c>
      <c r="G20" t="e">
        <f t="shared" si="2"/>
        <v>#N/A</v>
      </c>
      <c r="H20">
        <v>20</v>
      </c>
      <c r="I20">
        <v>40</v>
      </c>
      <c r="J20">
        <v>60</v>
      </c>
      <c r="K20">
        <v>80</v>
      </c>
      <c r="L20">
        <v>100</v>
      </c>
      <c r="M20">
        <v>120</v>
      </c>
      <c r="N20">
        <v>140</v>
      </c>
      <c r="O20">
        <v>160</v>
      </c>
      <c r="P20">
        <v>180</v>
      </c>
      <c r="Q20" t="e">
        <f t="shared" si="3"/>
        <v>#N/A</v>
      </c>
    </row>
    <row r="21" spans="1:17" x14ac:dyDescent="0.25">
      <c r="A21">
        <v>1718</v>
      </c>
      <c r="B21" s="2">
        <v>91.1</v>
      </c>
      <c r="C21" s="2">
        <v>77.5</v>
      </c>
      <c r="E21">
        <f t="shared" si="0"/>
        <v>77.5</v>
      </c>
      <c r="F21">
        <f t="shared" si="1"/>
        <v>91.1</v>
      </c>
      <c r="G21" t="e">
        <f t="shared" si="2"/>
        <v>#N/A</v>
      </c>
      <c r="H21">
        <v>20</v>
      </c>
      <c r="I21">
        <v>40</v>
      </c>
      <c r="J21">
        <v>60</v>
      </c>
      <c r="K21">
        <v>80</v>
      </c>
      <c r="L21">
        <v>100</v>
      </c>
      <c r="M21">
        <v>120</v>
      </c>
      <c r="N21">
        <v>140</v>
      </c>
      <c r="O21">
        <v>160</v>
      </c>
      <c r="P21">
        <v>180</v>
      </c>
      <c r="Q21" t="e">
        <f t="shared" si="3"/>
        <v>#N/A</v>
      </c>
    </row>
    <row r="22" spans="1:17" x14ac:dyDescent="0.25">
      <c r="A22">
        <v>1720</v>
      </c>
      <c r="B22" s="2">
        <v>96.9</v>
      </c>
      <c r="C22" s="2">
        <v>76.599999999999994</v>
      </c>
      <c r="E22">
        <f t="shared" si="0"/>
        <v>76.599999999999994</v>
      </c>
      <c r="F22">
        <f t="shared" si="1"/>
        <v>96.9</v>
      </c>
      <c r="G22" t="e">
        <f t="shared" si="2"/>
        <v>#N/A</v>
      </c>
      <c r="H22">
        <v>20</v>
      </c>
      <c r="I22">
        <v>40</v>
      </c>
      <c r="J22">
        <v>60</v>
      </c>
      <c r="K22">
        <v>80</v>
      </c>
      <c r="L22">
        <v>100</v>
      </c>
      <c r="M22">
        <v>120</v>
      </c>
      <c r="N22">
        <v>140</v>
      </c>
      <c r="O22">
        <v>160</v>
      </c>
      <c r="P22">
        <v>180</v>
      </c>
      <c r="Q22">
        <f t="shared" si="3"/>
        <v>200</v>
      </c>
    </row>
    <row r="23" spans="1:17" x14ac:dyDescent="0.25">
      <c r="A23">
        <v>1722</v>
      </c>
      <c r="B23" s="2">
        <v>100.2</v>
      </c>
      <c r="C23" s="2">
        <v>74.599999999999994</v>
      </c>
      <c r="E23">
        <f t="shared" si="0"/>
        <v>74.599999999999994</v>
      </c>
      <c r="F23">
        <f t="shared" si="1"/>
        <v>100.2</v>
      </c>
      <c r="G23" t="e">
        <f t="shared" si="2"/>
        <v>#N/A</v>
      </c>
      <c r="H23">
        <v>20</v>
      </c>
      <c r="I23">
        <v>40</v>
      </c>
      <c r="J23">
        <v>60</v>
      </c>
      <c r="K23">
        <v>80</v>
      </c>
      <c r="L23">
        <v>100</v>
      </c>
      <c r="M23">
        <v>120</v>
      </c>
      <c r="N23">
        <v>140</v>
      </c>
      <c r="O23">
        <v>160</v>
      </c>
      <c r="P23">
        <v>180</v>
      </c>
      <c r="Q23" t="e">
        <f t="shared" si="3"/>
        <v>#N/A</v>
      </c>
    </row>
    <row r="24" spans="1:17" x14ac:dyDescent="0.25">
      <c r="A24">
        <v>1724</v>
      </c>
      <c r="B24" s="2">
        <v>100.8</v>
      </c>
      <c r="C24" s="2">
        <v>74</v>
      </c>
      <c r="E24">
        <f t="shared" si="0"/>
        <v>74</v>
      </c>
      <c r="F24">
        <f t="shared" si="1"/>
        <v>100.8</v>
      </c>
      <c r="G24" t="e">
        <f t="shared" si="2"/>
        <v>#N/A</v>
      </c>
      <c r="H24">
        <v>20</v>
      </c>
      <c r="I24">
        <v>40</v>
      </c>
      <c r="J24">
        <v>60</v>
      </c>
      <c r="K24">
        <v>80</v>
      </c>
      <c r="L24">
        <v>100</v>
      </c>
      <c r="M24">
        <v>120</v>
      </c>
      <c r="N24">
        <v>140</v>
      </c>
      <c r="O24">
        <v>160</v>
      </c>
      <c r="P24">
        <v>180</v>
      </c>
      <c r="Q24" t="e">
        <f t="shared" si="3"/>
        <v>#N/A</v>
      </c>
    </row>
    <row r="25" spans="1:17" x14ac:dyDescent="0.25">
      <c r="A25">
        <v>1726</v>
      </c>
      <c r="B25" s="2">
        <v>100.8</v>
      </c>
      <c r="C25" s="2">
        <v>71.099999999999994</v>
      </c>
      <c r="E25">
        <f t="shared" si="0"/>
        <v>71.099999999999994</v>
      </c>
      <c r="F25">
        <f t="shared" si="1"/>
        <v>100.8</v>
      </c>
      <c r="G25" t="e">
        <f t="shared" si="2"/>
        <v>#N/A</v>
      </c>
      <c r="H25">
        <v>20</v>
      </c>
      <c r="I25">
        <v>40</v>
      </c>
      <c r="J25">
        <v>60</v>
      </c>
      <c r="K25">
        <v>80</v>
      </c>
      <c r="L25">
        <v>100</v>
      </c>
      <c r="M25">
        <v>120</v>
      </c>
      <c r="N25">
        <v>140</v>
      </c>
      <c r="O25">
        <v>160</v>
      </c>
      <c r="P25">
        <v>180</v>
      </c>
      <c r="Q25" t="e">
        <f t="shared" si="3"/>
        <v>#N/A</v>
      </c>
    </row>
    <row r="26" spans="1:17" x14ac:dyDescent="0.25">
      <c r="A26">
        <v>1728</v>
      </c>
      <c r="B26" s="2">
        <v>98.6</v>
      </c>
      <c r="C26" s="2">
        <v>67.8</v>
      </c>
      <c r="E26">
        <f t="shared" si="0"/>
        <v>67.8</v>
      </c>
      <c r="F26">
        <f t="shared" si="1"/>
        <v>98.6</v>
      </c>
      <c r="G26" t="e">
        <f t="shared" si="2"/>
        <v>#N/A</v>
      </c>
      <c r="H26">
        <v>20</v>
      </c>
      <c r="I26">
        <v>40</v>
      </c>
      <c r="J26">
        <v>60</v>
      </c>
      <c r="K26">
        <v>80</v>
      </c>
      <c r="L26">
        <v>100</v>
      </c>
      <c r="M26">
        <v>120</v>
      </c>
      <c r="N26">
        <v>140</v>
      </c>
      <c r="O26">
        <v>160</v>
      </c>
      <c r="P26">
        <v>180</v>
      </c>
      <c r="Q26" t="e">
        <f t="shared" si="3"/>
        <v>#N/A</v>
      </c>
    </row>
    <row r="27" spans="1:17" x14ac:dyDescent="0.25">
      <c r="A27">
        <v>1730</v>
      </c>
      <c r="B27" s="2">
        <v>95.6</v>
      </c>
      <c r="C27" s="2">
        <v>63.6</v>
      </c>
      <c r="E27">
        <f t="shared" si="0"/>
        <v>63.6</v>
      </c>
      <c r="F27">
        <f t="shared" si="1"/>
        <v>95.6</v>
      </c>
      <c r="G27" t="e">
        <f t="shared" si="2"/>
        <v>#N/A</v>
      </c>
      <c r="H27">
        <v>20</v>
      </c>
      <c r="I27">
        <v>40</v>
      </c>
      <c r="J27">
        <v>60</v>
      </c>
      <c r="K27">
        <v>80</v>
      </c>
      <c r="L27">
        <v>100</v>
      </c>
      <c r="M27">
        <v>120</v>
      </c>
      <c r="N27">
        <v>140</v>
      </c>
      <c r="O27">
        <v>160</v>
      </c>
      <c r="P27">
        <v>180</v>
      </c>
      <c r="Q27">
        <f t="shared" si="3"/>
        <v>200</v>
      </c>
    </row>
    <row r="28" spans="1:17" x14ac:dyDescent="0.25">
      <c r="A28">
        <v>1732</v>
      </c>
      <c r="B28" s="2">
        <v>93.6</v>
      </c>
      <c r="C28" s="2">
        <v>61.3</v>
      </c>
      <c r="E28">
        <f t="shared" si="0"/>
        <v>61.3</v>
      </c>
      <c r="F28">
        <f t="shared" si="1"/>
        <v>93.6</v>
      </c>
      <c r="G28" t="e">
        <f t="shared" si="2"/>
        <v>#N/A</v>
      </c>
      <c r="H28">
        <v>20</v>
      </c>
      <c r="I28">
        <v>40</v>
      </c>
      <c r="J28">
        <v>60</v>
      </c>
      <c r="K28">
        <v>80</v>
      </c>
      <c r="L28">
        <v>100</v>
      </c>
      <c r="M28">
        <v>120</v>
      </c>
      <c r="N28">
        <v>140</v>
      </c>
      <c r="O28">
        <v>160</v>
      </c>
      <c r="P28">
        <v>180</v>
      </c>
      <c r="Q28" t="e">
        <f t="shared" si="3"/>
        <v>#N/A</v>
      </c>
    </row>
    <row r="29" spans="1:17" x14ac:dyDescent="0.25">
      <c r="A29">
        <v>1734</v>
      </c>
      <c r="B29" s="2">
        <v>92</v>
      </c>
      <c r="C29" s="2">
        <v>61.1</v>
      </c>
      <c r="E29">
        <f t="shared" si="0"/>
        <v>61.1</v>
      </c>
      <c r="F29">
        <f t="shared" si="1"/>
        <v>92</v>
      </c>
      <c r="G29" t="e">
        <f t="shared" si="2"/>
        <v>#N/A</v>
      </c>
      <c r="H29">
        <v>20</v>
      </c>
      <c r="I29">
        <v>40</v>
      </c>
      <c r="J29">
        <v>60</v>
      </c>
      <c r="K29">
        <v>80</v>
      </c>
      <c r="L29">
        <v>100</v>
      </c>
      <c r="M29">
        <v>120</v>
      </c>
      <c r="N29">
        <v>140</v>
      </c>
      <c r="O29">
        <v>160</v>
      </c>
      <c r="P29">
        <v>180</v>
      </c>
      <c r="Q29" t="e">
        <f t="shared" si="3"/>
        <v>#N/A</v>
      </c>
    </row>
    <row r="30" spans="1:17" x14ac:dyDescent="0.25">
      <c r="A30">
        <v>1736</v>
      </c>
      <c r="B30" s="2">
        <v>92.5</v>
      </c>
      <c r="C30" s="2">
        <v>61.6</v>
      </c>
      <c r="E30">
        <f t="shared" si="0"/>
        <v>61.6</v>
      </c>
      <c r="F30">
        <f t="shared" si="1"/>
        <v>92.5</v>
      </c>
      <c r="G30" t="e">
        <f t="shared" si="2"/>
        <v>#N/A</v>
      </c>
      <c r="H30">
        <v>20</v>
      </c>
      <c r="I30">
        <v>40</v>
      </c>
      <c r="J30">
        <v>60</v>
      </c>
      <c r="K30">
        <v>80</v>
      </c>
      <c r="L30">
        <v>100</v>
      </c>
      <c r="M30">
        <v>120</v>
      </c>
      <c r="N30">
        <v>140</v>
      </c>
      <c r="O30">
        <v>160</v>
      </c>
      <c r="P30">
        <v>180</v>
      </c>
      <c r="Q30" t="e">
        <f t="shared" si="3"/>
        <v>#N/A</v>
      </c>
    </row>
    <row r="31" spans="1:17" x14ac:dyDescent="0.25">
      <c r="A31">
        <v>1738</v>
      </c>
      <c r="B31" s="2">
        <v>91.8</v>
      </c>
      <c r="C31" s="2">
        <v>62.7</v>
      </c>
      <c r="E31">
        <f t="shared" si="0"/>
        <v>62.7</v>
      </c>
      <c r="F31">
        <f t="shared" si="1"/>
        <v>91.8</v>
      </c>
      <c r="G31" t="e">
        <f t="shared" si="2"/>
        <v>#N/A</v>
      </c>
      <c r="H31">
        <v>20</v>
      </c>
      <c r="I31">
        <v>40</v>
      </c>
      <c r="J31">
        <v>60</v>
      </c>
      <c r="K31">
        <v>80</v>
      </c>
      <c r="L31">
        <v>100</v>
      </c>
      <c r="M31">
        <v>120</v>
      </c>
      <c r="N31">
        <v>140</v>
      </c>
      <c r="O31">
        <v>160</v>
      </c>
      <c r="P31">
        <v>180</v>
      </c>
      <c r="Q31" t="e">
        <f t="shared" si="3"/>
        <v>#N/A</v>
      </c>
    </row>
    <row r="32" spans="1:17" x14ac:dyDescent="0.25">
      <c r="A32">
        <v>1740</v>
      </c>
      <c r="B32" s="2">
        <v>92.5</v>
      </c>
      <c r="C32" s="2">
        <v>65.099999999999994</v>
      </c>
      <c r="E32">
        <f t="shared" si="0"/>
        <v>65.099999999999994</v>
      </c>
      <c r="F32">
        <f t="shared" si="1"/>
        <v>92.5</v>
      </c>
      <c r="G32" t="e">
        <f t="shared" si="2"/>
        <v>#N/A</v>
      </c>
      <c r="H32">
        <v>20</v>
      </c>
      <c r="I32">
        <v>40</v>
      </c>
      <c r="J32">
        <v>60</v>
      </c>
      <c r="K32">
        <v>80</v>
      </c>
      <c r="L32">
        <v>100</v>
      </c>
      <c r="M32">
        <v>120</v>
      </c>
      <c r="N32">
        <v>140</v>
      </c>
      <c r="O32">
        <v>160</v>
      </c>
      <c r="P32">
        <v>180</v>
      </c>
      <c r="Q32">
        <f t="shared" si="3"/>
        <v>200</v>
      </c>
    </row>
    <row r="33" spans="1:17" x14ac:dyDescent="0.25">
      <c r="A33">
        <v>1742</v>
      </c>
      <c r="B33" s="2">
        <v>93.1</v>
      </c>
      <c r="C33" s="2">
        <v>70.400000000000006</v>
      </c>
      <c r="E33">
        <f t="shared" si="0"/>
        <v>70.400000000000006</v>
      </c>
      <c r="F33">
        <f t="shared" si="1"/>
        <v>93.1</v>
      </c>
      <c r="G33" t="e">
        <f t="shared" si="2"/>
        <v>#N/A</v>
      </c>
      <c r="H33">
        <v>20</v>
      </c>
      <c r="I33">
        <v>40</v>
      </c>
      <c r="J33">
        <v>60</v>
      </c>
      <c r="K33">
        <v>80</v>
      </c>
      <c r="L33">
        <v>100</v>
      </c>
      <c r="M33">
        <v>120</v>
      </c>
      <c r="N33">
        <v>140</v>
      </c>
      <c r="O33">
        <v>160</v>
      </c>
      <c r="P33">
        <v>180</v>
      </c>
      <c r="Q33" t="e">
        <f t="shared" si="3"/>
        <v>#N/A</v>
      </c>
    </row>
    <row r="34" spans="1:17" x14ac:dyDescent="0.25">
      <c r="A34">
        <v>1744</v>
      </c>
      <c r="B34" s="2">
        <v>92</v>
      </c>
      <c r="C34" s="2">
        <v>74.2</v>
      </c>
      <c r="E34">
        <f t="shared" si="0"/>
        <v>74.2</v>
      </c>
      <c r="F34">
        <f t="shared" si="1"/>
        <v>92</v>
      </c>
      <c r="G34" t="e">
        <f t="shared" si="2"/>
        <v>#N/A</v>
      </c>
      <c r="H34">
        <v>20</v>
      </c>
      <c r="I34">
        <v>40</v>
      </c>
      <c r="J34">
        <v>60</v>
      </c>
      <c r="K34">
        <v>80</v>
      </c>
      <c r="L34">
        <v>100</v>
      </c>
      <c r="M34">
        <v>120</v>
      </c>
      <c r="N34">
        <v>140</v>
      </c>
      <c r="O34">
        <v>160</v>
      </c>
      <c r="P34">
        <v>180</v>
      </c>
      <c r="Q34" t="e">
        <f t="shared" si="3"/>
        <v>#N/A</v>
      </c>
    </row>
    <row r="35" spans="1:17" x14ac:dyDescent="0.25">
      <c r="A35">
        <v>1746</v>
      </c>
      <c r="B35" s="2">
        <v>91.4</v>
      </c>
      <c r="C35" s="2">
        <v>76</v>
      </c>
      <c r="E35">
        <f t="shared" si="0"/>
        <v>76</v>
      </c>
      <c r="F35">
        <f t="shared" si="1"/>
        <v>91.4</v>
      </c>
      <c r="G35" t="e">
        <f t="shared" si="2"/>
        <v>#N/A</v>
      </c>
      <c r="H35">
        <v>20</v>
      </c>
      <c r="I35">
        <v>40</v>
      </c>
      <c r="J35">
        <v>60</v>
      </c>
      <c r="K35">
        <v>80</v>
      </c>
      <c r="L35">
        <v>100</v>
      </c>
      <c r="M35">
        <v>120</v>
      </c>
      <c r="N35">
        <v>140</v>
      </c>
      <c r="O35">
        <v>160</v>
      </c>
      <c r="P35">
        <v>180</v>
      </c>
      <c r="Q35" t="e">
        <f t="shared" si="3"/>
        <v>#N/A</v>
      </c>
    </row>
    <row r="36" spans="1:17" x14ac:dyDescent="0.25">
      <c r="A36">
        <v>1748</v>
      </c>
      <c r="B36" s="2">
        <v>89.6</v>
      </c>
      <c r="C36" s="2">
        <v>76.8</v>
      </c>
      <c r="E36">
        <f t="shared" si="0"/>
        <v>76.8</v>
      </c>
      <c r="F36">
        <f t="shared" si="1"/>
        <v>89.6</v>
      </c>
      <c r="G36" t="e">
        <f t="shared" si="2"/>
        <v>#N/A</v>
      </c>
      <c r="H36">
        <v>20</v>
      </c>
      <c r="I36">
        <v>40</v>
      </c>
      <c r="J36">
        <v>60</v>
      </c>
      <c r="K36">
        <v>80</v>
      </c>
      <c r="L36">
        <v>100</v>
      </c>
      <c r="M36">
        <v>120</v>
      </c>
      <c r="N36">
        <v>140</v>
      </c>
      <c r="O36">
        <v>160</v>
      </c>
      <c r="P36">
        <v>180</v>
      </c>
      <c r="Q36" t="e">
        <f t="shared" si="3"/>
        <v>#N/A</v>
      </c>
    </row>
    <row r="37" spans="1:17" x14ac:dyDescent="0.25">
      <c r="A37">
        <v>1750</v>
      </c>
      <c r="B37" s="2">
        <v>89.2</v>
      </c>
      <c r="C37" s="2">
        <v>77.900000000000006</v>
      </c>
      <c r="E37">
        <f t="shared" si="0"/>
        <v>77.900000000000006</v>
      </c>
      <c r="F37">
        <f t="shared" si="1"/>
        <v>89.2</v>
      </c>
      <c r="G37" t="e">
        <f t="shared" si="2"/>
        <v>#N/A</v>
      </c>
      <c r="H37">
        <v>20</v>
      </c>
      <c r="I37">
        <v>40</v>
      </c>
      <c r="J37">
        <v>60</v>
      </c>
      <c r="K37">
        <v>80</v>
      </c>
      <c r="L37">
        <v>100</v>
      </c>
      <c r="M37">
        <v>120</v>
      </c>
      <c r="N37">
        <v>140</v>
      </c>
      <c r="O37">
        <v>160</v>
      </c>
      <c r="P37">
        <v>180</v>
      </c>
      <c r="Q37">
        <f t="shared" si="3"/>
        <v>200</v>
      </c>
    </row>
    <row r="38" spans="1:17" x14ac:dyDescent="0.25">
      <c r="A38">
        <v>1752</v>
      </c>
      <c r="B38" s="2">
        <v>84.5</v>
      </c>
      <c r="C38" s="2">
        <v>80.400000000000006</v>
      </c>
      <c r="E38">
        <f t="shared" si="0"/>
        <v>80.400000000000006</v>
      </c>
      <c r="F38">
        <f t="shared" si="1"/>
        <v>84.5</v>
      </c>
      <c r="G38" t="e">
        <f t="shared" si="2"/>
        <v>#N/A</v>
      </c>
      <c r="H38">
        <v>20</v>
      </c>
      <c r="I38">
        <v>40</v>
      </c>
      <c r="J38">
        <v>60</v>
      </c>
      <c r="K38">
        <v>80</v>
      </c>
      <c r="L38">
        <v>100</v>
      </c>
      <c r="M38">
        <v>120</v>
      </c>
      <c r="N38">
        <v>140</v>
      </c>
      <c r="O38">
        <v>160</v>
      </c>
      <c r="P38">
        <v>180</v>
      </c>
      <c r="Q38" t="e">
        <f t="shared" si="3"/>
        <v>#N/A</v>
      </c>
    </row>
    <row r="39" spans="1:17" x14ac:dyDescent="0.25">
      <c r="A39">
        <v>1754</v>
      </c>
      <c r="B39" s="2">
        <v>80</v>
      </c>
      <c r="C39" s="2">
        <v>80.8</v>
      </c>
      <c r="E39">
        <f t="shared" si="0"/>
        <v>80</v>
      </c>
      <c r="F39">
        <f t="shared" si="1"/>
        <v>80</v>
      </c>
      <c r="G39">
        <f t="shared" si="2"/>
        <v>80.8</v>
      </c>
      <c r="H39">
        <v>20</v>
      </c>
      <c r="I39">
        <v>40</v>
      </c>
      <c r="J39">
        <v>60</v>
      </c>
      <c r="K39">
        <v>80</v>
      </c>
      <c r="L39">
        <v>100</v>
      </c>
      <c r="M39">
        <v>120</v>
      </c>
      <c r="N39">
        <v>140</v>
      </c>
      <c r="O39">
        <v>160</v>
      </c>
      <c r="P39">
        <v>180</v>
      </c>
      <c r="Q39" t="e">
        <f t="shared" si="3"/>
        <v>#N/A</v>
      </c>
    </row>
    <row r="40" spans="1:17" x14ac:dyDescent="0.25">
      <c r="A40">
        <v>1756</v>
      </c>
      <c r="B40" s="2">
        <v>77.5</v>
      </c>
      <c r="C40" s="2">
        <v>86.4</v>
      </c>
      <c r="E40">
        <f t="shared" si="0"/>
        <v>77.5</v>
      </c>
      <c r="F40">
        <f t="shared" si="1"/>
        <v>77.5</v>
      </c>
      <c r="G40">
        <f t="shared" si="2"/>
        <v>86.4</v>
      </c>
      <c r="H40">
        <v>20</v>
      </c>
      <c r="I40">
        <v>40</v>
      </c>
      <c r="J40">
        <v>60</v>
      </c>
      <c r="K40">
        <v>80</v>
      </c>
      <c r="L40">
        <v>100</v>
      </c>
      <c r="M40">
        <v>120</v>
      </c>
      <c r="N40">
        <v>140</v>
      </c>
      <c r="O40">
        <v>160</v>
      </c>
      <c r="P40">
        <v>180</v>
      </c>
      <c r="Q40" t="e">
        <f t="shared" si="3"/>
        <v>#N/A</v>
      </c>
    </row>
    <row r="41" spans="1:17" x14ac:dyDescent="0.25">
      <c r="A41">
        <v>1758</v>
      </c>
      <c r="B41" s="2">
        <v>76.8</v>
      </c>
      <c r="C41" s="2">
        <v>96.3</v>
      </c>
      <c r="E41">
        <f t="shared" si="0"/>
        <v>76.8</v>
      </c>
      <c r="F41">
        <f t="shared" si="1"/>
        <v>76.8</v>
      </c>
      <c r="G41">
        <f t="shared" si="2"/>
        <v>96.3</v>
      </c>
      <c r="H41">
        <v>20</v>
      </c>
      <c r="I41">
        <v>40</v>
      </c>
      <c r="J41">
        <v>60</v>
      </c>
      <c r="K41">
        <v>80</v>
      </c>
      <c r="L41">
        <v>100</v>
      </c>
      <c r="M41">
        <v>120</v>
      </c>
      <c r="N41">
        <v>140</v>
      </c>
      <c r="O41">
        <v>160</v>
      </c>
      <c r="P41">
        <v>180</v>
      </c>
      <c r="Q41" t="e">
        <f t="shared" si="3"/>
        <v>#N/A</v>
      </c>
    </row>
    <row r="42" spans="1:17" x14ac:dyDescent="0.25">
      <c r="A42">
        <v>1760</v>
      </c>
      <c r="B42" s="2">
        <v>77.3</v>
      </c>
      <c r="C42" s="2">
        <v>120</v>
      </c>
      <c r="E42">
        <f t="shared" si="0"/>
        <v>77.3</v>
      </c>
      <c r="F42">
        <f t="shared" si="1"/>
        <v>77.3</v>
      </c>
      <c r="G42">
        <f t="shared" si="2"/>
        <v>120</v>
      </c>
      <c r="H42">
        <v>20</v>
      </c>
      <c r="I42">
        <v>40</v>
      </c>
      <c r="J42">
        <v>60</v>
      </c>
      <c r="K42">
        <v>80</v>
      </c>
      <c r="L42">
        <v>100</v>
      </c>
      <c r="M42">
        <v>120</v>
      </c>
      <c r="N42">
        <v>140</v>
      </c>
      <c r="O42">
        <v>160</v>
      </c>
      <c r="P42">
        <v>180</v>
      </c>
      <c r="Q42">
        <f t="shared" si="3"/>
        <v>200</v>
      </c>
    </row>
    <row r="43" spans="1:17" x14ac:dyDescent="0.25">
      <c r="A43">
        <v>1762</v>
      </c>
      <c r="B43" s="2">
        <v>77.900000000000006</v>
      </c>
      <c r="C43" s="2">
        <v>133.30000000000001</v>
      </c>
      <c r="E43">
        <f t="shared" si="0"/>
        <v>77.900000000000006</v>
      </c>
      <c r="F43">
        <f t="shared" si="1"/>
        <v>77.900000000000006</v>
      </c>
      <c r="G43">
        <f t="shared" si="2"/>
        <v>133.30000000000001</v>
      </c>
      <c r="H43">
        <v>20</v>
      </c>
      <c r="I43">
        <v>40</v>
      </c>
      <c r="J43">
        <v>60</v>
      </c>
      <c r="K43">
        <v>80</v>
      </c>
      <c r="L43">
        <v>100</v>
      </c>
      <c r="M43">
        <v>120</v>
      </c>
      <c r="N43">
        <v>140</v>
      </c>
      <c r="O43">
        <v>160</v>
      </c>
      <c r="P43">
        <v>180</v>
      </c>
      <c r="Q43" t="e">
        <f t="shared" si="3"/>
        <v>#N/A</v>
      </c>
    </row>
    <row r="44" spans="1:17" x14ac:dyDescent="0.25">
      <c r="A44">
        <v>1764</v>
      </c>
      <c r="B44" s="2">
        <v>79.7</v>
      </c>
      <c r="C44" s="2">
        <v>146.6</v>
      </c>
      <c r="E44">
        <f t="shared" si="0"/>
        <v>79.7</v>
      </c>
      <c r="F44">
        <f t="shared" si="1"/>
        <v>79.7</v>
      </c>
      <c r="G44">
        <f t="shared" si="2"/>
        <v>146.6</v>
      </c>
      <c r="H44">
        <v>20</v>
      </c>
      <c r="I44">
        <v>40</v>
      </c>
      <c r="J44">
        <v>60</v>
      </c>
      <c r="K44">
        <v>80</v>
      </c>
      <c r="L44">
        <v>100</v>
      </c>
      <c r="M44">
        <v>120</v>
      </c>
      <c r="N44">
        <v>140</v>
      </c>
      <c r="O44">
        <v>160</v>
      </c>
      <c r="P44">
        <v>180</v>
      </c>
      <c r="Q44" t="e">
        <f t="shared" si="3"/>
        <v>#N/A</v>
      </c>
    </row>
    <row r="45" spans="1:17" x14ac:dyDescent="0.25">
      <c r="A45">
        <v>1766</v>
      </c>
      <c r="B45" s="2">
        <v>81.7</v>
      </c>
      <c r="C45" s="2">
        <v>152</v>
      </c>
      <c r="E45">
        <f t="shared" si="0"/>
        <v>81.7</v>
      </c>
      <c r="F45">
        <f t="shared" si="1"/>
        <v>81.7</v>
      </c>
      <c r="G45">
        <f t="shared" si="2"/>
        <v>152</v>
      </c>
      <c r="H45">
        <v>20</v>
      </c>
      <c r="I45">
        <v>40</v>
      </c>
      <c r="J45">
        <v>60</v>
      </c>
      <c r="K45">
        <v>80</v>
      </c>
      <c r="L45">
        <v>100</v>
      </c>
      <c r="M45">
        <v>120</v>
      </c>
      <c r="N45">
        <v>140</v>
      </c>
      <c r="O45">
        <v>160</v>
      </c>
      <c r="P45">
        <v>180</v>
      </c>
      <c r="Q45" t="e">
        <f t="shared" si="3"/>
        <v>#N/A</v>
      </c>
    </row>
    <row r="46" spans="1:17" x14ac:dyDescent="0.25">
      <c r="A46">
        <v>1768</v>
      </c>
      <c r="B46" s="2">
        <v>83.4</v>
      </c>
      <c r="C46" s="2">
        <v>159</v>
      </c>
      <c r="E46">
        <f t="shared" si="0"/>
        <v>83.4</v>
      </c>
      <c r="F46">
        <f t="shared" si="1"/>
        <v>83.4</v>
      </c>
      <c r="G46">
        <f t="shared" si="2"/>
        <v>159</v>
      </c>
      <c r="H46">
        <v>20</v>
      </c>
      <c r="I46">
        <v>40</v>
      </c>
      <c r="J46">
        <v>60</v>
      </c>
      <c r="K46">
        <v>80</v>
      </c>
      <c r="L46">
        <v>100</v>
      </c>
      <c r="M46">
        <v>120</v>
      </c>
      <c r="N46">
        <v>140</v>
      </c>
      <c r="O46">
        <v>160</v>
      </c>
      <c r="P46">
        <v>180</v>
      </c>
      <c r="Q46" t="e">
        <f t="shared" si="3"/>
        <v>#N/A</v>
      </c>
    </row>
    <row r="47" spans="1:17" x14ac:dyDescent="0.25">
      <c r="A47">
        <v>1770</v>
      </c>
      <c r="B47" s="2">
        <v>85.2</v>
      </c>
      <c r="C47" s="2">
        <v>163.4</v>
      </c>
      <c r="E47">
        <f t="shared" si="0"/>
        <v>85.2</v>
      </c>
      <c r="F47">
        <f t="shared" si="1"/>
        <v>85.2</v>
      </c>
      <c r="G47">
        <f t="shared" si="2"/>
        <v>163.4</v>
      </c>
      <c r="H47">
        <v>20</v>
      </c>
      <c r="I47">
        <v>40</v>
      </c>
      <c r="J47">
        <v>60</v>
      </c>
      <c r="K47">
        <v>80</v>
      </c>
      <c r="L47">
        <v>100</v>
      </c>
      <c r="M47">
        <v>120</v>
      </c>
      <c r="N47">
        <v>140</v>
      </c>
      <c r="O47">
        <v>160</v>
      </c>
      <c r="P47">
        <v>180</v>
      </c>
      <c r="Q47">
        <f t="shared" si="3"/>
        <v>200</v>
      </c>
    </row>
    <row r="48" spans="1:17" x14ac:dyDescent="0.25">
      <c r="A48">
        <v>1772</v>
      </c>
      <c r="B48" s="2">
        <v>89.2</v>
      </c>
      <c r="C48" s="2">
        <v>169</v>
      </c>
      <c r="E48">
        <f t="shared" si="0"/>
        <v>89.2</v>
      </c>
      <c r="F48">
        <f t="shared" si="1"/>
        <v>89.2</v>
      </c>
      <c r="G48">
        <f t="shared" si="2"/>
        <v>169</v>
      </c>
      <c r="H48">
        <v>20</v>
      </c>
      <c r="I48">
        <v>40</v>
      </c>
      <c r="J48">
        <v>60</v>
      </c>
      <c r="K48">
        <v>80</v>
      </c>
      <c r="L48">
        <v>100</v>
      </c>
      <c r="M48">
        <v>120</v>
      </c>
      <c r="N48">
        <v>140</v>
      </c>
      <c r="O48">
        <v>160</v>
      </c>
      <c r="P48">
        <v>180</v>
      </c>
      <c r="Q48" t="e">
        <f t="shared" si="3"/>
        <v>#N/A</v>
      </c>
    </row>
    <row r="49" spans="1:17" x14ac:dyDescent="0.25">
      <c r="A49">
        <v>1774</v>
      </c>
      <c r="B49" s="2">
        <v>92.5</v>
      </c>
      <c r="C49" s="2">
        <v>174.9</v>
      </c>
      <c r="E49">
        <f t="shared" si="0"/>
        <v>92.5</v>
      </c>
      <c r="F49">
        <f t="shared" si="1"/>
        <v>92.5</v>
      </c>
      <c r="G49">
        <f t="shared" si="2"/>
        <v>174.9</v>
      </c>
      <c r="H49">
        <v>20</v>
      </c>
      <c r="I49">
        <v>40</v>
      </c>
      <c r="J49">
        <v>60</v>
      </c>
      <c r="K49">
        <v>80</v>
      </c>
      <c r="L49">
        <v>100</v>
      </c>
      <c r="M49">
        <v>120</v>
      </c>
      <c r="N49">
        <v>140</v>
      </c>
      <c r="O49">
        <v>160</v>
      </c>
      <c r="P49">
        <v>180</v>
      </c>
      <c r="Q49" t="e">
        <f t="shared" si="3"/>
        <v>#N/A</v>
      </c>
    </row>
    <row r="50" spans="1:17" x14ac:dyDescent="0.25">
      <c r="A50">
        <v>1776</v>
      </c>
      <c r="B50" s="2">
        <v>92.9</v>
      </c>
      <c r="C50" s="2">
        <v>180.7</v>
      </c>
      <c r="E50">
        <f t="shared" si="0"/>
        <v>92.9</v>
      </c>
      <c r="F50">
        <f t="shared" si="1"/>
        <v>92.9</v>
      </c>
      <c r="G50">
        <f t="shared" si="2"/>
        <v>180.7</v>
      </c>
      <c r="H50">
        <v>20</v>
      </c>
      <c r="I50">
        <v>40</v>
      </c>
      <c r="J50">
        <v>60</v>
      </c>
      <c r="K50">
        <v>80</v>
      </c>
      <c r="L50">
        <v>100</v>
      </c>
      <c r="M50">
        <v>120</v>
      </c>
      <c r="N50">
        <v>140</v>
      </c>
      <c r="O50">
        <v>160</v>
      </c>
      <c r="P50">
        <v>180</v>
      </c>
      <c r="Q50" t="e">
        <f t="shared" si="3"/>
        <v>#N/A</v>
      </c>
    </row>
    <row r="51" spans="1:17" x14ac:dyDescent="0.25">
      <c r="A51">
        <v>1778</v>
      </c>
      <c r="B51" s="2">
        <v>93.8</v>
      </c>
      <c r="C51" s="2">
        <v>183.4</v>
      </c>
      <c r="E51">
        <f t="shared" si="0"/>
        <v>93.8</v>
      </c>
      <c r="F51">
        <f t="shared" si="1"/>
        <v>93.8</v>
      </c>
      <c r="G51">
        <f t="shared" si="2"/>
        <v>183.4</v>
      </c>
      <c r="H51">
        <v>20</v>
      </c>
      <c r="I51">
        <v>40</v>
      </c>
      <c r="J51">
        <v>60</v>
      </c>
      <c r="K51">
        <v>80</v>
      </c>
      <c r="L51">
        <v>100</v>
      </c>
      <c r="M51">
        <v>120</v>
      </c>
      <c r="N51">
        <v>140</v>
      </c>
      <c r="O51">
        <v>160</v>
      </c>
      <c r="P51">
        <v>180</v>
      </c>
      <c r="Q51" t="e">
        <f t="shared" si="3"/>
        <v>#N/A</v>
      </c>
    </row>
    <row r="52" spans="1:17" x14ac:dyDescent="0.25">
      <c r="A52">
        <v>1780</v>
      </c>
      <c r="B52" s="2">
        <v>94.2</v>
      </c>
      <c r="C52" s="2">
        <v>185.3</v>
      </c>
      <c r="E52">
        <f t="shared" si="0"/>
        <v>94.2</v>
      </c>
      <c r="F52">
        <f t="shared" si="1"/>
        <v>94.2</v>
      </c>
      <c r="G52">
        <f t="shared" si="2"/>
        <v>185.3</v>
      </c>
      <c r="H52">
        <v>20</v>
      </c>
      <c r="I52">
        <v>40</v>
      </c>
      <c r="J52">
        <v>60</v>
      </c>
      <c r="K52">
        <v>80</v>
      </c>
      <c r="L52">
        <v>100</v>
      </c>
      <c r="M52">
        <v>120</v>
      </c>
      <c r="N52">
        <v>140</v>
      </c>
      <c r="O52">
        <v>160</v>
      </c>
      <c r="P52">
        <v>180</v>
      </c>
      <c r="Q52">
        <f t="shared" si="3"/>
        <v>200</v>
      </c>
    </row>
    <row r="53" spans="1:17" x14ac:dyDescent="0.25">
      <c r="Q53">
        <f t="shared" si="3"/>
        <v>200</v>
      </c>
    </row>
  </sheetData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Camoes</dc:creator>
  <cp:lastModifiedBy>Jorge Camoes</cp:lastModifiedBy>
  <dcterms:created xsi:type="dcterms:W3CDTF">2017-09-27T08:02:16Z</dcterms:created>
  <dcterms:modified xsi:type="dcterms:W3CDTF">2017-09-27T08:02:44Z</dcterms:modified>
</cp:coreProperties>
</file>